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KSU" sheetId="1" r:id="rId1"/>
    <sheet name="SPSU" sheetId="2" r:id="rId2"/>
    <sheet name="Sheet2" sheetId="3" r:id="rId3"/>
    <sheet name="Sheet3" sheetId="4" r:id="rId4"/>
  </sheets>
  <definedNames>
    <definedName name="_xlnm._FilterDatabase" localSheetId="0" hidden="1">'KSU'!$A$1:$R$338</definedName>
    <definedName name="_xlnm.Print_Titles" localSheetId="0">'KSU'!$1:$1</definedName>
    <definedName name="_xlnm.Print_Titles" localSheetId="1">'SPSU'!$1:$1</definedName>
  </definedNames>
  <calcPr fullCalcOnLoad="1"/>
</workbook>
</file>

<file path=xl/sharedStrings.xml><?xml version="1.0" encoding="utf-8"?>
<sst xmlns="http://schemas.openxmlformats.org/spreadsheetml/2006/main" count="1638" uniqueCount="885">
  <si>
    <t>NAME</t>
  </si>
  <si>
    <t>OL#1</t>
  </si>
  <si>
    <t>OL#2</t>
  </si>
  <si>
    <t>OL#3</t>
  </si>
  <si>
    <t>OL#4</t>
  </si>
  <si>
    <t>OL#5</t>
  </si>
  <si>
    <t>OL#6</t>
  </si>
  <si>
    <t>OL#7</t>
  </si>
  <si>
    <t>OL#8</t>
  </si>
  <si>
    <t>OL#9</t>
  </si>
  <si>
    <t>OL#10</t>
  </si>
  <si>
    <t>OL#11</t>
  </si>
  <si>
    <t>SOURCE
OF
FUNDS</t>
  </si>
  <si>
    <t>HOME
DEPT</t>
  </si>
  <si>
    <t>TOTAL
OVL</t>
  </si>
  <si>
    <t>OVL
%</t>
  </si>
  <si>
    <t>HOME COLLEGE</t>
  </si>
  <si>
    <t>CHSS</t>
  </si>
  <si>
    <t>ENG</t>
  </si>
  <si>
    <t>Daniell, Beth</t>
  </si>
  <si>
    <t>1)1057404 General Education Coordination 6/1-7/31/2014.</t>
  </si>
  <si>
    <t>CCOB</t>
  </si>
  <si>
    <t>MGT</t>
  </si>
  <si>
    <t>Astrachan, Joe</t>
  </si>
  <si>
    <t>SGA</t>
  </si>
  <si>
    <t>Abaidoo, Samuel</t>
  </si>
  <si>
    <t>SCJ</t>
  </si>
  <si>
    <t>1)1002062 Direct Study Abroad in Ghana 7/1-30/214</t>
  </si>
  <si>
    <t>Perissi, Keith</t>
  </si>
  <si>
    <t>Redish,Traci</t>
  </si>
  <si>
    <t>BCOE</t>
  </si>
  <si>
    <t>INST</t>
  </si>
  <si>
    <t>Stockdale,Susan</t>
  </si>
  <si>
    <t>MGE</t>
  </si>
  <si>
    <t>Whitlock,Reta</t>
  </si>
  <si>
    <t>1) 1046212 - Special Assistant to Dean, 7/1-7/31/14.</t>
  </si>
  <si>
    <t>Mero, Neal</t>
  </si>
  <si>
    <t>Vasquez,Anete</t>
  </si>
  <si>
    <t>1) 1546214 - Serving on TQP Grant Research  Academy, 7/1-7/31/14.</t>
  </si>
  <si>
    <t>Rumsey, E. Christine</t>
  </si>
  <si>
    <t>Warner,Mark</t>
  </si>
  <si>
    <t>ECE</t>
  </si>
  <si>
    <t>Shabo, Rebecca L.</t>
  </si>
  <si>
    <t>CHHS</t>
  </si>
  <si>
    <t>NURS</t>
  </si>
  <si>
    <t>Smith, Susan K.</t>
  </si>
  <si>
    <t>FY'15                  9-MONTH BASE
SALARY</t>
  </si>
  <si>
    <t>1) 1007052 -Assistant Director BSN Programs August 11, 2014 to May 14, 2015.</t>
  </si>
  <si>
    <t>Dishman,Mike</t>
  </si>
  <si>
    <t>EDL</t>
  </si>
  <si>
    <t>Hart,Patricia</t>
  </si>
  <si>
    <t>Powell,Tamara</t>
  </si>
  <si>
    <t>Terantino,Joseph</t>
  </si>
  <si>
    <t>FL</t>
  </si>
  <si>
    <t>Cole,Pamela</t>
  </si>
  <si>
    <t>Salerno, John C.         Dr.</t>
  </si>
  <si>
    <t>COSM</t>
  </si>
  <si>
    <t>BIO</t>
  </si>
  <si>
    <t>1) 1008010 -Developing strategies, external funding... August 2014 - May 2015.</t>
  </si>
  <si>
    <t>Eanes,Edward</t>
  </si>
  <si>
    <t>COTA</t>
  </si>
  <si>
    <t>MUSI</t>
  </si>
  <si>
    <t>Pieper, Torsten</t>
  </si>
  <si>
    <t>Clune, Richard</t>
  </si>
  <si>
    <t>ACCT</t>
  </si>
  <si>
    <t>1)100410B Coordination &amp; duties ACCT 3398/01 7/1-29/2014. 2) 100410B Coordination &amp; duties ACCT 3396/01 7/1-7/29/2014. 3) 100410B Teaching ACCT 4050/01 7/1-29/2014.</t>
  </si>
  <si>
    <t>Pieper, Andrew</t>
  </si>
  <si>
    <t>POLS</t>
  </si>
  <si>
    <t>Grindel, Patricia</t>
  </si>
  <si>
    <t>COMM</t>
  </si>
  <si>
    <t>Mixson-Brookshire, Deborah</t>
  </si>
  <si>
    <t>UC</t>
  </si>
  <si>
    <t>FYP</t>
  </si>
  <si>
    <t>Hair, Joe</t>
  </si>
  <si>
    <t>MKT</t>
  </si>
  <si>
    <t>Rutherford, Brian</t>
  </si>
  <si>
    <t>Esmat, Tiffany A.     Dr.</t>
  </si>
  <si>
    <t>ESSM</t>
  </si>
  <si>
    <t>Emerson, Christina F.</t>
  </si>
  <si>
    <t>1) 1002082 -Faculty director for the Abu Dhabi, United Arab Emirates Education Abroad Program 5/7/2014 to 5/25/2014.</t>
  </si>
  <si>
    <t>Wolf, Erin</t>
  </si>
  <si>
    <t>1) 1417220 Teaching in 2014 cohort for Coles College Executive Leadership for Women prgm 7/23-25/2014.</t>
  </si>
  <si>
    <t>Greene, Juanne</t>
  </si>
  <si>
    <t>1) 1004045 Dissertation Committee Reader Cohort 2(L. Farmer) Proposal review 8/1-30/2014.</t>
  </si>
  <si>
    <t>Ackert, Lucy</t>
  </si>
  <si>
    <t>ECON</t>
  </si>
  <si>
    <t>1)1004045 Dissertation committee chair DBA Cohort3 (R. Forrester) 8/11-31/2014.</t>
  </si>
  <si>
    <t>Smith, Sabine</t>
  </si>
  <si>
    <t>Santini, Federica</t>
  </si>
  <si>
    <t>Guglielmi, Luc</t>
  </si>
  <si>
    <t>1)1002030 Coordinator of French prgm. 8/11/14-5/14/15.</t>
  </si>
  <si>
    <t>Kelley, Susanne</t>
  </si>
  <si>
    <t>Elley, Kristan</t>
  </si>
  <si>
    <t>1) 1002030 Coordinator of German prgm. 8/11/14-5/14/15.</t>
  </si>
  <si>
    <t>Guglielmo, Letizia</t>
  </si>
  <si>
    <t>Montgomery, Robert</t>
  </si>
  <si>
    <t>Bowers, Cynthia</t>
  </si>
  <si>
    <t>1) 1002020 Advising undergratuate English majors 8/11/14-5/14/15.</t>
  </si>
  <si>
    <t>Kim, Heeman</t>
  </si>
  <si>
    <t>Cruz-Ortiz, Jamie</t>
  </si>
  <si>
    <t>1)1002030 Co-Director of MAT program 8/11/14-5/14/15.</t>
  </si>
  <si>
    <t>Hoyt, Kristin</t>
  </si>
  <si>
    <t>1) 1002030 Assistant Chair of Dept of FL 8/11/14-5/14/15.</t>
  </si>
  <si>
    <t>George, Angela</t>
  </si>
  <si>
    <t>1) 1002030 Coordinator of FLED prgm 8/11/14-5/14/15.</t>
  </si>
  <si>
    <t>Figueroa, Neysa</t>
  </si>
  <si>
    <t>1) 1002030 Co-Coordinator of Spanish 8/11/14-5/14/15.</t>
  </si>
  <si>
    <t>Simon, Robert</t>
  </si>
  <si>
    <t>1) 1002030 Coordinator of Portuguese prgm 8/11/14-5/14/15.</t>
  </si>
  <si>
    <t>Watson, Steven</t>
  </si>
  <si>
    <t>1) 1002020 Coordinator  of undergraduate Eng studies prgm 8/11/14-5/14/15.</t>
  </si>
  <si>
    <t>Ao, Yumin</t>
  </si>
  <si>
    <t>1) 1002030 Coordinator of Chinese prgm 8/1114-5/14/15.</t>
  </si>
  <si>
    <t>Bartlett, Stephen</t>
  </si>
  <si>
    <t>HIST</t>
  </si>
  <si>
    <t>1) 1002087 Dept of History &amp; Philosophy online coordinator 8/11/14-5/14/15.</t>
  </si>
  <si>
    <t>Doss, Bridget</t>
  </si>
  <si>
    <t>1) 1002087 Online coordinator 8/11/14-5/14/15.</t>
  </si>
  <si>
    <t>Mcmahon-Howard, Jennifer</t>
  </si>
  <si>
    <t>Latino, Robin Cheramine</t>
  </si>
  <si>
    <t>Petersen, Rebecca</t>
  </si>
  <si>
    <t>Walters. Margaret</t>
  </si>
  <si>
    <t>1)1002020 Exec Director of Georgia Writers Association 8/11/14-5/14/15.</t>
  </si>
  <si>
    <t>Womack, Deanna</t>
  </si>
  <si>
    <t>Ryan, Erin</t>
  </si>
  <si>
    <t>1) 1002010 Communication's Media Studies Coordinator 8/11/14-5/14/15.</t>
  </si>
  <si>
    <t>Dail, Jennifer</t>
  </si>
  <si>
    <t>Azriel, Joshua</t>
  </si>
  <si>
    <t>1) 1002010 Communication's Director of Journalism &amp; Citizen Media 8/11/14-5/14/15.</t>
  </si>
  <si>
    <t>Hutchins, Amber</t>
  </si>
  <si>
    <t>1) 1002010 Communication's Director of Public Relations 8/11/14-5/14/15.</t>
  </si>
  <si>
    <t>Randall, Chris</t>
  </si>
  <si>
    <t>PSY</t>
  </si>
  <si>
    <t>Shock, David</t>
  </si>
  <si>
    <t>Keltner, Stacy</t>
  </si>
  <si>
    <t>ISD</t>
  </si>
  <si>
    <t>Pynn, Thomas</t>
  </si>
  <si>
    <t>1) 1002084 Coordinator of the Peace Studies Prgm 8/11/14-5/14/15.</t>
  </si>
  <si>
    <t>1) 2001291 Remaining payment for work on UISFL grant. 8/11-31/2014 2) 1002084 Advisor for Asian Studies Prgm &amp; Assistant for the SAUPO planning committee 8/11/14-5/14/15.</t>
  </si>
  <si>
    <t>Benjamin, Jesse</t>
  </si>
  <si>
    <t>Gao, May</t>
  </si>
  <si>
    <t>1) 1002084 Coordinator  of Asian Studies Prgm 8/11/14-5/14/15.</t>
  </si>
  <si>
    <t>Allen, Judy</t>
  </si>
  <si>
    <t>Fenton, Peter</t>
  </si>
  <si>
    <t>Pincock, Heather</t>
  </si>
  <si>
    <t>Thomas, Griselda</t>
  </si>
  <si>
    <t>Sen, Debarati</t>
  </si>
  <si>
    <t>Butcher, Charity</t>
  </si>
  <si>
    <t>Aust, Philip</t>
  </si>
  <si>
    <t>1) 1002087 Online coordinator 8/11/14-5/9/15.</t>
  </si>
  <si>
    <t>Aust, Charles</t>
  </si>
  <si>
    <t>1) 1002010 Teach additional section of Com 4424 due to faculty shortage 8/11/14-12/18/14.</t>
  </si>
  <si>
    <t>Link, Tanja</t>
  </si>
  <si>
    <t>Scherer, Heidi</t>
  </si>
  <si>
    <t>Stricko, Tara</t>
  </si>
  <si>
    <t>1) 1002060 Internship Coordinator for dept 8/11/14-5/14/15.</t>
  </si>
  <si>
    <t>Pullen, Nancy</t>
  </si>
  <si>
    <t>1) 1002079 GIS Coordinator 8/11/14-5/14/15.</t>
  </si>
  <si>
    <t>Mitchelson, Matthew</t>
  </si>
  <si>
    <t>Hedeen, Timothy</t>
  </si>
  <si>
    <t>Caylor, Marcus</t>
  </si>
  <si>
    <t>Silva, Ernesto</t>
  </si>
  <si>
    <t>IDS</t>
  </si>
  <si>
    <t>1) 1002084 Serve as Coordinator of the Latin/Latino Studies Program 8/11/2014-5/14/2015.</t>
  </si>
  <si>
    <t>Slinger-Friedman, Vanessa</t>
  </si>
  <si>
    <t>1)1002087 Associate Director of Distance Learning 8/11/2014-5/14/2015.</t>
  </si>
  <si>
    <t>Hill, Kenneth</t>
  </si>
  <si>
    <t>FYTS</t>
  </si>
  <si>
    <t>1) 1417611 -Teaching in the Intensive English Program August 11, 2014 to May 15, 2015.</t>
  </si>
  <si>
    <t>Laposata, Matthew</t>
  </si>
  <si>
    <t>McLester, Cherilyn</t>
  </si>
  <si>
    <t>McLester, John</t>
  </si>
  <si>
    <t>1) 1007053 -Teach two courses when another faculty member takes maternity leave. Help monitor GTAs teaching lab courses 8/11/2014 to 12/18/2014.</t>
  </si>
  <si>
    <t>Pitts, Joshua</t>
  </si>
  <si>
    <t>1) 1007053 -Teach additional course 8/11/2014 to 12/18/2014.</t>
  </si>
  <si>
    <t>Patton, Randall</t>
  </si>
  <si>
    <t>McNeill, Stephen</t>
  </si>
  <si>
    <t>Adams,Megan</t>
  </si>
  <si>
    <t>Ritchie, James Scott</t>
  </si>
  <si>
    <t>Doleys, Tom</t>
  </si>
  <si>
    <t>1)1002060 Interim Director of the Master of Science in International Policy Management 8/11/14-5/14/15.</t>
  </si>
  <si>
    <t>Helms, Jeffrey</t>
  </si>
  <si>
    <t>Collins, Steve</t>
  </si>
  <si>
    <t>Van Horne, Wayne</t>
  </si>
  <si>
    <t>1) 1002079 Anthropology Coordinator 8/18/14-5/8/15.</t>
  </si>
  <si>
    <t>Bell,Douglas</t>
  </si>
  <si>
    <t>Henley, Amy</t>
  </si>
  <si>
    <t>Malgeri, Linda</t>
  </si>
  <si>
    <t>Callahan, Brendan</t>
  </si>
  <si>
    <t>Brannan, Jane</t>
  </si>
  <si>
    <t>? PENDING?</t>
  </si>
  <si>
    <t>Schafer, Jennifer</t>
  </si>
  <si>
    <t>Blumentritt, Timothy</t>
  </si>
  <si>
    <t>Paul, Jomon</t>
  </si>
  <si>
    <t>Marshall, Victor</t>
  </si>
  <si>
    <t>Tompkins, James</t>
  </si>
  <si>
    <t>Loe, Terry</t>
  </si>
  <si>
    <t>1) 1004045 Guest lecturer DBA 9001 Business Research I Cohort 6 8/16/201.</t>
  </si>
  <si>
    <t>Bandyopadhyay, Tridib</t>
  </si>
  <si>
    <t>IS</t>
  </si>
  <si>
    <t>Smalt, Steve</t>
  </si>
  <si>
    <t>Tudor, R. Keith</t>
  </si>
  <si>
    <t>Campbell, Stacy</t>
  </si>
  <si>
    <t>Basch,Mary</t>
  </si>
  <si>
    <t>1) 1006005 - University Liasion work for EECE, 8/11-12/15/14.</t>
  </si>
  <si>
    <t>Bullins,James</t>
  </si>
  <si>
    <t>TPS</t>
  </si>
  <si>
    <t>1) 1003020 - Teaching additional class TPS4813/01, Scene Design, 8/18-12/18/14.</t>
  </si>
  <si>
    <t>Bullock,Patricia</t>
  </si>
  <si>
    <t>Kelly-Jackson,Charlease</t>
  </si>
  <si>
    <t>1) 1006005 - Teaching Science ECE4402/ CRN83500, 8/18-12/15/14.</t>
  </si>
  <si>
    <t>Steffen,Cherry</t>
  </si>
  <si>
    <t>1) 1006005 - Teaching additional class, ECE4402/10, CRN83514, 8/18-12/14/14.</t>
  </si>
  <si>
    <t>Strieker, Toni</t>
  </si>
  <si>
    <t>1) 1006029 - Completed QM course review &amp; 5-yr certification, EDED8200, 8/11-8/29/14.</t>
  </si>
  <si>
    <t>Wikstrom,Jan</t>
  </si>
  <si>
    <t>1) 1003020 - Teaching additional class , TPS3223, 8/18-12/18/14.</t>
  </si>
  <si>
    <t>Long, Janice              Dr.</t>
  </si>
  <si>
    <t>1) 1002020 Undergraduate Prgm Coord of Eng Edu &amp; Undergraduate Advisor of Eng Educ. 8/11/14-5/14/15 2)1417401 Literacy Coach for 3 professional development writing workshops 9/3-2014-2/4/2015.</t>
  </si>
  <si>
    <t>Gheorghiu-Stephens, Cristina</t>
  </si>
  <si>
    <t>Porter,Kandice</t>
  </si>
  <si>
    <t>HPPE</t>
  </si>
  <si>
    <t>Crovitz,Darren</t>
  </si>
  <si>
    <t>ENGL</t>
  </si>
  <si>
    <t>1) 1046212 - summer compensation 5 new &amp; 9 revised courses teacher education program, 8/1-8/11/14.</t>
  </si>
  <si>
    <t>Howrey,Shannon</t>
  </si>
  <si>
    <t>Munson,April</t>
  </si>
  <si>
    <t>ART</t>
  </si>
  <si>
    <t>Dembla, Pamila</t>
  </si>
  <si>
    <t>Mathews, Timothy</t>
  </si>
  <si>
    <t>1) 1004042 Serving as MBA Program Director 8/11/201-5/14/2014</t>
  </si>
  <si>
    <t>1) 1004045 Serve as Dissertation Committee Chair DBA Cohort 4 (L. Lamb) 8/11-31/2014.</t>
  </si>
  <si>
    <t>An, Soyhun</t>
  </si>
  <si>
    <t>Smith, Marvin</t>
  </si>
  <si>
    <t>Kinnick, Katherine    Dr</t>
  </si>
  <si>
    <t>UVS</t>
  </si>
  <si>
    <t>1) 1050227 -Dual Enrollment Honors Program cap and consolidation August 2014 to May 2015.</t>
  </si>
  <si>
    <t>Grooms, Tony</t>
  </si>
  <si>
    <t>1) 1002020 Lecture and workshop at Clayton State University 11/6/2014.</t>
  </si>
  <si>
    <t>Niederjohn, Daniel</t>
  </si>
  <si>
    <t>1) 1056400 Duties of Faculty Athletic Representative on behalf of the University 8/18/2014-5/14/2015.</t>
  </si>
  <si>
    <t>Bessette,Harriet</t>
  </si>
  <si>
    <t>INED</t>
  </si>
  <si>
    <t>Zhan, Ginny</t>
  </si>
  <si>
    <t>Burke, Meghan     Dr.</t>
  </si>
  <si>
    <t>MATH</t>
  </si>
  <si>
    <t xml:space="preserve">1) 1057404 -campus-wide implementation of Digital Measures  October 1, 2014 to May 2015.  </t>
  </si>
  <si>
    <t>Maffitt,Ken</t>
  </si>
  <si>
    <t>1) 1002040 - research resources methodology &amp; practice of digital history &amp; humanites. Prepare a report &amp; bibliography, 10/1/14 - 12/15/14.</t>
  </si>
  <si>
    <t>1) 1004045 Dissertation Committee reader DBA Cohort 4 ( S. Justice) 8/11-30/2014. 2) 1004045 Guest lecturer in DBA 9001 Business Research I for one module.</t>
  </si>
  <si>
    <t>Selden, Gary</t>
  </si>
  <si>
    <t>Boyd, Elizabeth</t>
  </si>
  <si>
    <t>1) 1004045 - Dissertation Committee Reader DBA Cohort 4 student, J Neglia, 8/11-10/3/14.</t>
  </si>
  <si>
    <t>McClatchey,  Irene  Dr.</t>
  </si>
  <si>
    <t>SWHS</t>
  </si>
  <si>
    <t>1) 1417609 -supervision of student for LCSW, serving the Academic for Inclusive Education.</t>
  </si>
  <si>
    <t>Wilson,Maurice</t>
  </si>
  <si>
    <t>1) 1006005 - Fall 2014 Cohort MATH3317, Atl Metro St Coll, 8/19-12/9/14.</t>
  </si>
  <si>
    <t>1) 1057409 - DL headcount pay 33 students*$50 each, SPAN1001/W01,CRN51724, 5/26-7/31/14.  2) 1046212 Summer Course development in designed initial teacher education program, 7/1-7/31/14.</t>
  </si>
  <si>
    <t>Smith, Garrett</t>
  </si>
  <si>
    <t>Hwang,Kristine</t>
  </si>
  <si>
    <t>Cole, Judith</t>
  </si>
  <si>
    <t>Dias, Michael            Dr.</t>
  </si>
  <si>
    <t>Fowler, Joel</t>
  </si>
  <si>
    <t>1) 1067452 - Serve as Ombuds, SPSU, 10/1-12/31/14. 2) 1067452 - Serve as Ombuds, Marietta campus, 1/1-5/20/15.</t>
  </si>
  <si>
    <t>Raines, Susan</t>
  </si>
  <si>
    <t>Baker, William</t>
  </si>
  <si>
    <t>DeWitt, Jeff</t>
  </si>
  <si>
    <t>1) 1002060 - Replace instructor of POL4412/01, CRN80748, on LOA, 11/3-12/15/14.</t>
  </si>
  <si>
    <t>Williams, Adam</t>
  </si>
  <si>
    <t>1) 1002060 - Replace instructor of POLS 1101/16, CRN80411 on LOA, 11/3-12/15/14.</t>
  </si>
  <si>
    <t>Ali, Radwan</t>
  </si>
  <si>
    <t>Chang, Meilin</t>
  </si>
  <si>
    <t>Amason, Janeen     Ms.</t>
  </si>
  <si>
    <t>1) 1417600 -RN Reproduction Refresher Course, 2 hours, December 8, 2014.</t>
  </si>
  <si>
    <t>Baughman, Diana     Ms.</t>
  </si>
  <si>
    <t>Bartlett, Jennifer     Ms.</t>
  </si>
  <si>
    <t>Mitchell, David     Dr.</t>
  </si>
  <si>
    <t>1) 1417600 -rn Aging Refresher Course, 3 hours, December 4, 2014.</t>
  </si>
  <si>
    <t>Payne, Lois     Dr.</t>
  </si>
  <si>
    <t>Pope, Amy     Ms.</t>
  </si>
  <si>
    <t>1) 1417600 -RN Skills Lab Refresher Course, 4 hours, December 15, 2014.</t>
  </si>
  <si>
    <t>Ziegler, Marcella     Ms.</t>
  </si>
  <si>
    <t>1) 1002084 Coordinator of Gender &amp; Women's Studies 8/11/14-5/14/15. 2) $50 per student enrollment for online</t>
  </si>
  <si>
    <t>Katzman, Brett</t>
  </si>
  <si>
    <t>1) 1002075 Teaching Criminology online class for 1/2 fall semester 8/18-10/18/2014. 2) 1002075 Teaching first inside/out course at Cobb County 8/11-12/18/2014. 3) 1002075 Teach Inside/Out course  in Spring 2015.</t>
  </si>
  <si>
    <t>Foote, Stephanie     Dr.</t>
  </si>
  <si>
    <t>Gadidov, Anda     Dr.</t>
  </si>
  <si>
    <t>STATS</t>
  </si>
  <si>
    <t>Geist, Debra</t>
  </si>
  <si>
    <t>Hedrick, Alison</t>
  </si>
  <si>
    <t>Johnson, Lisa     Dr.</t>
  </si>
  <si>
    <t>Ni, Xuelei     Dr.</t>
  </si>
  <si>
    <t>Robinson-Dooley , Vanessa</t>
  </si>
  <si>
    <t>Patrono, Michael</t>
  </si>
  <si>
    <t>Murray, Mary</t>
  </si>
  <si>
    <t>1) 1050227 Teaching honors section in Fall 2014. 2) 1050227 Teaching honors section in Spring 2015.</t>
  </si>
  <si>
    <t>1) 1417600 -RN Skills Lab Refresher Course, 4 hours, December 12, 2014. 2) 1417600 -RN Neuro… Refresher Course, 3 hours, December 10, 2014.</t>
  </si>
  <si>
    <t>Veliyath, Raj</t>
  </si>
  <si>
    <t>Benson, Debbie</t>
  </si>
  <si>
    <t>Chandler, Mary</t>
  </si>
  <si>
    <t>Corbit, Anne</t>
  </si>
  <si>
    <t>HSS</t>
  </si>
  <si>
    <t>1) 1057409 Completed two online course peer reviews from 8/18-11/7/14.</t>
  </si>
  <si>
    <t>Croicu, Ana-Maria</t>
  </si>
  <si>
    <t>CSM</t>
  </si>
  <si>
    <t>Digiovanni, Lee</t>
  </si>
  <si>
    <t>Her, Leena</t>
  </si>
  <si>
    <t>Johnson, David</t>
  </si>
  <si>
    <t>Johnson, Ping</t>
  </si>
  <si>
    <t>Koether, Marina</t>
  </si>
  <si>
    <t>CHEM</t>
  </si>
  <si>
    <t>Lands, LeeAnn</t>
  </si>
  <si>
    <t>Marek, Pamela</t>
  </si>
  <si>
    <t>McGrath, Laura</t>
  </si>
  <si>
    <t>Moodie, Doug</t>
  </si>
  <si>
    <t>Moore, Julie</t>
  </si>
  <si>
    <t>Negash, Solomon</t>
  </si>
  <si>
    <t>Purcell, Jennifer</t>
  </si>
  <si>
    <t>UNST</t>
  </si>
  <si>
    <t>Siha, Samia</t>
  </si>
  <si>
    <t>1)1002010 Comm Organizational Communication coordinator 8/11/14-5/14/15. 2) 1057409 Completed online course peer review from 8/18 - 11/7/14.</t>
  </si>
  <si>
    <t>Zimmer, Katherine</t>
  </si>
  <si>
    <t>1) 1002020 Director of Kennesaw Mountain Writing Project 8/11/14-5/14/15. 2) 1046212 Redesigned teacher prep programs from8/15 - 9/15/14.</t>
  </si>
  <si>
    <t>Frisch, Jennifer</t>
  </si>
  <si>
    <t>BIOL</t>
  </si>
  <si>
    <t>1) 1046212 Redesigned teacher prep program from 8/15 - 9/15/14.</t>
  </si>
  <si>
    <t>Jiang, BinBin</t>
  </si>
  <si>
    <t>Kuhel, Karen</t>
  </si>
  <si>
    <t>Paris, Nita</t>
  </si>
  <si>
    <t>1) 1046212 - Pay for 2 new course development for teacher education program, 8/1-8/11/14. 2) Redesigned teacher prep programs from 8/15 - 9/15/14.</t>
  </si>
  <si>
    <t>Jean-Sigur, Raynice</t>
  </si>
  <si>
    <t>Zong, Guichun</t>
  </si>
  <si>
    <t>Cone, Neporcha</t>
  </si>
  <si>
    <t>EDCE</t>
  </si>
  <si>
    <t>Dias, Laurie</t>
  </si>
  <si>
    <t>Frazier, Tricia</t>
  </si>
  <si>
    <t>1) 1006029 Teaching online certified courses from 8/11 - 12/12/14. 2) 1006029 Teaching online certified courses from 8/11-12/12/14. 3) 1006029 Teaching online certified courses from 8/11-12/12/14. 4) 1006029 Teaching online certified courses from 8/11-12/12/14.</t>
  </si>
  <si>
    <t>Fuller, Julia</t>
  </si>
  <si>
    <t>Kim, Yang Hee</t>
  </si>
  <si>
    <t>Robinson, Laura</t>
  </si>
  <si>
    <t>Williamson, Jo</t>
  </si>
  <si>
    <t>Vega, Anissa</t>
  </si>
  <si>
    <t>Myers, Rachel</t>
  </si>
  <si>
    <t xml:space="preserve">1) 2002059 -CO-PI of BOR/ALG grant -reformatting NURS 4402 9/30/14 to 6/30/15. </t>
  </si>
  <si>
    <t>1) 1046212 - Services provided to ECE Dept 7/1-31/14. 2) 1046212 - facilitate implementaion of EdTPA in ECE Dept, 8/15-12/15/14.</t>
  </si>
  <si>
    <t>Cope, James</t>
  </si>
  <si>
    <t>1) 1006029 - DL headcount pay $50 each, 21 enrolled, EDUC2130/W01, 8/11-12/12/14.</t>
  </si>
  <si>
    <t>1) 1006005 - Undergraduate Reading Coordinator, 8/18-12/15/14. 2) 1006029 - DL headcount pay $50 each, 20 enrolled, ECE7531/W01, 8/11-12/12/14.</t>
  </si>
  <si>
    <t>McAlpine, Cheryl</t>
  </si>
  <si>
    <t>1) 1006029 - DL headcount pay $50 each, 25 enrolled, ECE7513/W03, 8/11-12/12/14.</t>
  </si>
  <si>
    <t>Ursits, Mary</t>
  </si>
  <si>
    <t>1) 1006029 - DL headcount pay $50 each, 22 enrolled, EDUC3350/W01, 8/12-12/12/14.</t>
  </si>
  <si>
    <t>1) 1006005 - Teaching 2 Summer 2014 classes - ECE7560/W01 &amp; ECE7560/W02, 6/25-7/23/14. 2) 1006029 -  DL headcount pay $50 each, ECE7531/W03, 8/11-12/12/14.</t>
  </si>
  <si>
    <t>1) 1006029 Course development workshop from Aug 2014 to Dec 2014. 2) 1006029 - QM approval developed EDUC2130, 8/11-12/12/14.</t>
  </si>
  <si>
    <t>Saunders, Robin</t>
  </si>
  <si>
    <t>Edwards, Belinda</t>
  </si>
  <si>
    <t>1) 1046212 - redesigned 4 teacher prep programs, $400 each, 8/15-9/15/14</t>
  </si>
  <si>
    <t xml:space="preserve">1) 1057409 Completed two online course peer reviews from 8/18-11/7/14. 2) 1006029 - DL headcount pay $50 each, 21 enrolled, ECE7513/W01, 8/11-112/12/14. 3) 1006029 - DL headcount pay $50 each, 22 enrolled, ECE7531/W02, 8/11-12/12/14. </t>
  </si>
  <si>
    <t>Johnson II, John D.   Dr.</t>
  </si>
  <si>
    <t>HHS</t>
  </si>
  <si>
    <t>Wallace, Carolyn</t>
  </si>
  <si>
    <t>Serkedakis, Michael</t>
  </si>
  <si>
    <t>1) 1057409 - DL headcount pay $50 ea, 86 enrolled, MKTG3100/W01 &amp; MKTG4666/Wo1, 8/18-12/18/14.</t>
  </si>
  <si>
    <t>Mathisen, Richard</t>
  </si>
  <si>
    <t>1) 1057409 - DL headcount pay $50 ea,15 enrolled, MKTG4850/W01, 8/18-12/18/14.</t>
  </si>
  <si>
    <t>Coffey, Debra</t>
  </si>
  <si>
    <t>Carley, Susan</t>
  </si>
  <si>
    <t>1) 1057409 - DL headcount pay $50 ea, 92 enrolled, MKTG4100/W01, MKTG4620/W01 &amp; MKTG4820/W01, 8/18-12/18/14.</t>
  </si>
  <si>
    <t>1) 1002075 Internship Coordinator for Criminal Justice internship progm. 8/11/14-5/14/15. 2) 1002075 Team teach CRJU 4490/01 8/11-12/8/2014.  3) 1002075 Team teach CRJU 4490/01 during Spring 2015. 4) Taught Law Enforcement training from 11/13 - 11/14/14.</t>
  </si>
  <si>
    <t>Lee, Gang</t>
  </si>
  <si>
    <t>1) 1003042 - Final pmt for developing ART4022 on-line course, 8/15-12/15/14. 2) 1057409 - DL headcount pay $50 ea, 14 enrolled, ART4022/W01, 8/18-12/18/14.</t>
  </si>
  <si>
    <t>Tashchian, Armen</t>
  </si>
  <si>
    <t>Lester, Deborah</t>
  </si>
  <si>
    <t>1) 1057409 - DL head count pay $50 ea, 62 enrolled, MKTG3800/W01 &amp; MKTG4880/W01, 8/18-12/18/14.</t>
  </si>
  <si>
    <t>1) 1057409 - DL headcount pay 6 students*$50, NURS7747/W01,CRN50755 &amp; 2 students*$50, NURS8863/W01,CRN51778 5/26-6/30/14. 2) 1057409 - DL heacount $50 ea, 35 enrolled, NURS4416/W02, NURS7745/W01 &amp; NURS8863/W01, 8/18-12/18/14.</t>
  </si>
  <si>
    <t>Burton, Tyra</t>
  </si>
  <si>
    <t>1)1004045 Dis Com Co-Chr DBA Cohort 4(D. Velez) 7/1-31/2014.  2) 1004045 Served as Dissertation Committee 2nd chair (Hank Williams) from 8/11 - 11/30/14</t>
  </si>
  <si>
    <t>Franza, Richard</t>
  </si>
  <si>
    <t>1) 1417220 Teaching 4-hour class session on 12/6/14.</t>
  </si>
  <si>
    <t>1) 1004045 - Dissertation committee reader for DBA cohort 2 student, R Jastrzebski, 8/11-8/30/14.  2) 1004045 Served as Dissertation Chair (Lisa Ludlum) from 8/11 - 11/30/14.</t>
  </si>
  <si>
    <t xml:space="preserve"> Sharma, Divesh</t>
  </si>
  <si>
    <t>Sharma, Vineeta</t>
  </si>
  <si>
    <t>Sadre-Orafai, Jenny</t>
  </si>
  <si>
    <t>1) 1002030 German Coummunity Engagement 8/11/14-5/14/15.  2) 1002062 Directed education abroad program to Germany, France, Belguim from 12/12 - 12/23/14.</t>
  </si>
  <si>
    <t>Ward, Jasmine D.   Dr.</t>
  </si>
  <si>
    <t>Kunst, Kimberly</t>
  </si>
  <si>
    <t>Richey, Amanda</t>
  </si>
  <si>
    <t>Marsil, Dorothy</t>
  </si>
  <si>
    <t>1)1004045 Dis Com Co-Chr DBA Cohort 4(L. Rich) 7/1-31/2014 2) 1004045 Dis Com Supe DBA Cohort 2.   3) 1004045 Served as Dissertation Committee 2nd for DBA cohort (Scott Manley) from 8/11 - 11/30/14.</t>
  </si>
  <si>
    <t>Raczek, Teresa</t>
  </si>
  <si>
    <t>1) 1002062 Education abroad program in India teaching 2 courses.</t>
  </si>
  <si>
    <t>1) 1004045 Serving as Dissertation Comm Co-chair DBA Cohort 4(D. Velez) 7/1-7/31/2014. 2) 1004045 Serve as Diss Comm Second to DBA Cohort 3 from 11Aug-17Nov14. 3) 1004045 Serve as Diss Comm Reader for DBA Cohort 2 from 15Oct - 20Nov14. 4) 1004045 Serve as Diss Comm Chair for DBA Cohort from 11Aug-25Nov14.</t>
  </si>
  <si>
    <t>1) 1002084 Coordinator of African, African Diaspora Studies Prgm 8/11/14-5/14/15. 2) 1002075 Global South Special Library Publishing Project stipend from 18Aug14 - 30Apr15.</t>
  </si>
  <si>
    <t>Gray,Kimberly</t>
  </si>
  <si>
    <t xml:space="preserve">Thomas, Joe </t>
  </si>
  <si>
    <t>1) 1002084 - Pay to act as Interim Associate Chair of Interdisciplinary Studies Dept, 1/1-5/14/15.</t>
  </si>
  <si>
    <t>Rodriguez,Sanjuana</t>
  </si>
  <si>
    <t>1) 1006005 - faculty liaison coordinator, Spring  semester, 1/5-5/14/15.</t>
  </si>
  <si>
    <t>Myers,Marrielle</t>
  </si>
  <si>
    <t>King McKenzie, Ethel</t>
  </si>
  <si>
    <t>1) 1006005 - ECE Facutly Liaison Coordinator, 1/5-5/14/15.</t>
  </si>
  <si>
    <t xml:space="preserve">1) 1046214 Co-Pl for Strategic Internationalization Grants Initiative from 8/15 - 11/15/14. </t>
  </si>
  <si>
    <t>Sanchez,Wendy</t>
  </si>
  <si>
    <t>1) 1006029 Course development workshop from Aug 2014 to Dec 2014. 2) 1006005 - Faculty Liaison Coordinator, 1/5-5/14/15.</t>
  </si>
  <si>
    <t>1) 1046212 - Award, submitted Fullbright Fellowship grant, March 2014, approved Dec 2014.</t>
  </si>
  <si>
    <t>McClintock,Diana</t>
  </si>
  <si>
    <t>Wright,Charles</t>
  </si>
  <si>
    <t>1) 1003042 - Final pmt for creating MUSC3319, 1/5-5/9/15.</t>
  </si>
  <si>
    <t>1) 1004062 Accreditation, 8/18-12/31/14. 2) 1057409 Completed internal online course peer review from 8/18-11/7/14. 3) 1057409 - DL headcount pay $50 per student, IS2200/W01, IS2200/W03, IS3100/W03, 8/18-12/18/14.</t>
  </si>
  <si>
    <t>Alme,Karyn</t>
  </si>
  <si>
    <t>1) 1057409 - DL headcount pay $50 per student, SCI1101/W02, 8/18-12/18/14.</t>
  </si>
  <si>
    <t>Barrow,Janice</t>
  </si>
  <si>
    <t>1) 1057409 - DL headcount pay $50 per student, FIN3100/W01, 8/18-12/18/14.</t>
  </si>
  <si>
    <t>1) 1006005 - University Liasion work for EECE, 8/11-12/15/14. 2) 1057409 Completed two internal online course peer review from 8/18-11/7/14. 3) 1006029 Online course development from Aug - Dec 2014. 4) 1006005 - University Liaison work ECE, 1/5-5/14/15. 5) 1057409 - 2 KSU/QM peer reviews, $150 ea, 8/18 - 11/7/14. 6) 1006029 - DL headcount pay $50 per student, EDUC3364/W01, 8/11-12/12/14.</t>
  </si>
  <si>
    <t>1) 1057409 Completed three online course peer reviews from 8/18-11/7/14. 2) 1057409 - DL headcount pay $50 per student, ACCT2200/W01, 8/18-12/18/14.</t>
  </si>
  <si>
    <t>1) 1006006 - Teaching additional course, INED7730/W03, 8/18-12/15/14. 2) 1046212 Redesigned teacher prep programs from 8/15 - 9/15/14. 3) 1006029 - DL headcount pay $50 per student, INED7730/W03, 8/11-12/12/14. 4) 1006029 - DL headcount pay $50 per student, INED7730/W02, 8/11-12/12/14. 5) 1006029 - DL headcount pay $50 per student, INED7780/W01, 8/11-12/12/14.</t>
  </si>
  <si>
    <t>Brookshire,Joy</t>
  </si>
  <si>
    <t>1) 1057409 - DL headcount pay $50 per student, SCI1102/W02, 8/18-12/18/14.</t>
  </si>
  <si>
    <t>Brown, Christopher</t>
  </si>
  <si>
    <t>1) 1057409 - DL headcount pay $50 per student, SM2100/W03, 8/18-12/18/14.</t>
  </si>
  <si>
    <t>Burney,Nancy</t>
  </si>
  <si>
    <t>1) 1002087 Online coordinator 8/11/14-5/14/15. 2) 1057409 - DL headcount pay $50 per student, IPM7720/W01 &amp; POLS2250/W01, 8/18-12/18/14.</t>
  </si>
  <si>
    <t>1) 1046212 - Coordinate EDRS8000 &amp; EDRS8900, 8/18-11/28/14. 2) 1006029 - DL headcount pay $50 per student, EDRS8000/W01, 8/11-12/12/14.</t>
  </si>
  <si>
    <t>Cobkit, Sutham</t>
  </si>
  <si>
    <t>1) 1417415 Taught Law Enforcement training 11/13 - 11/14/14. 2) 1057409 - DL headcount pay $50 per student, CRJU7703/W01, 8/18-12/18/14.</t>
  </si>
  <si>
    <t>Cochran,Justin</t>
  </si>
  <si>
    <t>1) 1002060 International Affairs Coordinator for fall 8/11-12/18/2014. 2) 1057409 - DL headcount pay $50 per student, POLS1101/W03 &amp; POLS4438/W01, 8/18-12/18/14.</t>
  </si>
  <si>
    <t>1) 1057409 Completed three online course peer reviews from 8/18-11/7/14. 2) DL headcount pay $50 per student, ENGL1102/W43 &amp; ENGL1102/W44, 8/18-12/18/14.</t>
  </si>
  <si>
    <t>1) 1057409 KSU/CM internal peer review leadership team member from 8/18/14-5/9/15. 2) 1057409 - Dl headcount pay $50 per student, MATH1113/W01 &amp; MATH1113/W02, 8/18-12/18/14.</t>
  </si>
  <si>
    <t>Cross, Ellen</t>
  </si>
  <si>
    <t>Davis,Allison</t>
  </si>
  <si>
    <t>1) 1057409 - DL headcount pay $50 per student, ENGL2174/W02, ENGL2110/W43 &amp; ENGL2110/W44, 8/18-12/18/14.</t>
  </si>
  <si>
    <t>Davis,Laura</t>
  </si>
  <si>
    <t>1) 1057409 - DL headcount pay $50 per student, ENGL2110/W40, 8/18-12/18/14.</t>
  </si>
  <si>
    <t>Delacruz,Stacy</t>
  </si>
  <si>
    <t>Devine,Patrick</t>
  </si>
  <si>
    <t>1) 1057409 - Dl headcount pay $50 per student, PSYC1101/W01, 8/18-12/18/14.</t>
  </si>
  <si>
    <t>1) 1002060 - Replace instructor of POL4402/01, CRN80724, on LOA, 11/3-12/15/14. 2) 1057409 - DL headcount pay $50 per student, POLS3380/W01, 8/18-12/18/14.</t>
  </si>
  <si>
    <t>1) 1006029  - DL headcount pay $50 per student, ITEC7470/W02, 8/11 - 12/12/14.</t>
  </si>
  <si>
    <t>1) 1057409 - DL headcount pay 21 students*$50, EDL7100/W04,CRN51920, 5/26-7/31/14. 2) 1006021 - Teaching EDL7500/W02,CRN86476, 8/18-12/18/14. 3) 1006021 - Teaching EDL7500/W01, CRN83877, 8/18-12/18/14. 4) 1006029 - DL headcount pay $50 per student, EDL7100/W03, 8/11-12/12/14. 5) 1006029 - DL headcount pay $50 per student, EDL7500/W01, 8/11-12/12/14. 6) 1006029 - DL headcount pay $50 per student, EDL7500/W02, 8/11-12/12/14.</t>
  </si>
  <si>
    <t>Doral,Murat</t>
  </si>
  <si>
    <t>1) 1002087 Online coordinator 8/11/14-5/14/15. 2) 1057409 - DL headcount pay $50 per student, ENGL1102/W45, 8/18-12/18/14.</t>
  </si>
  <si>
    <t>Durham,Ralph</t>
  </si>
  <si>
    <t>1) 1057409 - DL headcount pay $50 per student, POLS1101/W01, POLS1101/W02 &amp; POLS2212/W01, 8/18-12/18/14.</t>
  </si>
  <si>
    <t>Dutcher,Cristen</t>
  </si>
  <si>
    <t>1) 1057409 - DL headcount pay $50 per student, BLAW2200/W01 &amp; BLAW2200/W02, 8/18-12/18/14.</t>
  </si>
  <si>
    <t>1) 1003042 - DL Coordinator for COTA,2014-15 academic year, pay monthly, 8/11/14-5/14/15. 2) 1-57409 - DL headcount pay $50 per student, MUSI1107/W05,8/18-12/18/14.</t>
  </si>
  <si>
    <t>1)1002030 Co-Coordinator of Spanish prgm. 8/11/14-5/14/15. 2) 1057409 - DL headcount pay $50 per student, SPAN1001/W01, 8/18-12/18/14.</t>
  </si>
  <si>
    <t>Farr,Daniel</t>
  </si>
  <si>
    <t>1) 1057409 -2 KSU/QM peer reviews, $150 ea, 8/18-11/7/14.</t>
  </si>
  <si>
    <t>Gephardt,Katarina</t>
  </si>
  <si>
    <t>1) 1057409 - DL headcount pay $50 per student, ENGL2174/W01, 8/18-12/18/14.</t>
  </si>
  <si>
    <t>1) 1006029 - Completion of online course review and certification, EDUC7990, 8/11-12/10/14. 2) 1006029 - DL headcount pay $50 per student, EDAD8200/W01, 8/11-12/12/14.</t>
  </si>
  <si>
    <t>Green, Andrew</t>
  </si>
  <si>
    <t>Greil,Rachel</t>
  </si>
  <si>
    <t>1) 1057409 - DL headcount pay $50 per student, ENGL1102/W46, 8/18-12/18/14.</t>
  </si>
  <si>
    <t>GuramatunhuCooper,Nyasha</t>
  </si>
  <si>
    <t>Gurkas, Hakki</t>
  </si>
  <si>
    <t>1)1002070 Teaching PSYC 2210/02 8/18-12/18/2014. 2) 1057409 - 1 KSU/QM peer review, $150 ea; 9 KSU/QM Chair peer reviews, $250 ea,7/21-11/7/14. 3) 1057490 - DL headcount pay $50 per student, PSYC2210/W01, PSYC2210/W02, PSYC2210/W03 &amp; PSYC2210/W04, 8/18-12/18/14.</t>
  </si>
  <si>
    <t>1) 1057409- 2 KSU/QM peer reviews, $150 ea, 8/18-11/7/14. 2) 1006029 - DL headcount pay $50 per student, INED7781/W01, 8/11-12/12/14. 3) 1046212 - award, submitted fellowship application to Amer Assoc of Univ Women, Oct 2014.</t>
  </si>
  <si>
    <t>Hicks,Willajoya</t>
  </si>
  <si>
    <t>Holliday,Earl</t>
  </si>
  <si>
    <t>1) 1006029 - DL headcount pay $50 per student, EDL7600/W01, 8/11-12/12/14. 2) 1006029 - DL headcount pay $50 per student, EDL7305, 8/11-12/12/14.</t>
  </si>
  <si>
    <t>Howes,Pauline</t>
  </si>
  <si>
    <t>1) 1057409 - DL headcount pay $50 per student, COM3335/W01, 8/18-12/18/14.</t>
  </si>
  <si>
    <t>Howton,Amy</t>
  </si>
  <si>
    <t>1) 1006029 - Complete KSU/QM online course design, MAED7751, 12/10/14.  2) 1008040 -Coverage of MATH 1111 (31) for remainder of Fall 2014 semester for faculty member who was out Dec. 1, 2014 to Dec. 15, 2014.</t>
  </si>
  <si>
    <t xml:space="preserve">Kimitei, Syman  </t>
  </si>
  <si>
    <t>1) 1008040 -Coverage of MATH 1111 (57) for remainder of Fall 2014 semester for faculty member who was out.</t>
  </si>
  <si>
    <t>Glassmeyer, David</t>
  </si>
  <si>
    <t>1) 1008040 -Coverage of MATH 3495 (2) for remainder of Fall 2014 semester for faculty member who was out.</t>
  </si>
  <si>
    <t>Epps, Kathryn</t>
  </si>
  <si>
    <t>1) 100404B Coordinated, developed ACCT 8215 from 8/16 - 12/18/2014.</t>
  </si>
  <si>
    <t>1) 1057409 - DL headcount pay $50 per student, ISA3200/W01, ISA3210/W01 &amp; ISA4200/W01, 8/18-12/18/14.  2) 1004066 Developed online course ISA 4220 from 9/1 - 12/1/14.</t>
  </si>
  <si>
    <t>Levy, Aaron</t>
  </si>
  <si>
    <t>1) 1002020 Taught Film 3105-10 (CRN 11925) from 1/5 - 5/14/15.</t>
  </si>
  <si>
    <t>1) 1057409 - DL headcount pay $50 per student, SOCI4442/W01, SOCI4442/W02 &amp; SOCI2251/W01, 8/18-12/18/14.  2) 1002075 Teaching SOCI 3398/3396 from 1/7 - 5/6/15.  3)  1002075 Internship coordinator position from 1/7 - 5/6/15.</t>
  </si>
  <si>
    <t xml:space="preserve"> </t>
  </si>
  <si>
    <t>Lang, Donald</t>
  </si>
  <si>
    <t>1) 1004035 Conducting and developing recruting initiatives for EMBA program from 1/3 - 3/31/15.</t>
  </si>
  <si>
    <t>1) 1004045 Dissertation Comm Co-2nd DBA Cohort 4 (A. Gottfried)8/11-31/2014 2) 1004045 Dissertation committee second DBA Cohort 3 (G. Allen) 8/11/30/2014. 3) 1004045 Dissertation Committee Reader for DBA Cohort 1 student, Laurie Hodge. 4) 1004045 - Dissertation Comm Co-2nd DBA Cohort (M Rickard)8/11-11/3/14.  5) 1004045 Serving as Dissertation Committee Chair to DBA Cohort 3 (Shalonda Bradford) from 8/11 - 11/11/14.  6) 1004045 Dissertation Co-chair for DBA Cohort  (Frank Thompson) from 8/11 - 11/30/14.  7) 1004045 Served as Diss Comm Chair for DBA Cohort 4 Scott Ambrose from 8/11/14 - 1/5/15.</t>
  </si>
  <si>
    <t>True, Sheb</t>
  </si>
  <si>
    <t>1)1004043 Teaching FIN8020 in Dalton 8/18-12/8/2014.  2) 1004035 Taught Financial Policy I to EMBA 2016 on 1/3/15 from 8:00 - 12:00.  3) 1004035 Taught Corporate Governance to EMBA 2016 on 1/24/15 from 8:00 - 12:00.  4) 1004035 Taught Financial Policy II to EMBA 2016 on 1/24/15 from 1:00 - 5:00.  5) 1004035 Taught Equity Valuation Analysis and Financial Policy I to EMBA 2016 on 1/3/15 from 8:00 - 12:00.</t>
  </si>
  <si>
    <t>1) 1004045 Dissertation Comm chair DBA Cohort 4 (L. Matthews) 8/11-31/2014 2) 1004045 Dissertation committee reader DBA Cohort 3(G. Allen) 8/11-30/2014. 3) 1004045 Dissertation committee chair DBA Cohort 3 (M. Brante) 8/11-30/2014. 4) 1004045 - Dissertation Comm reader DBA Cohort 2 (M. Rickard) 10/21-11/3/14.  5) 1004045 Served as Dissertation Comm Chair for DBA Cohort 4 L. Matthews from 9/1/14 - 1/5/15.</t>
  </si>
  <si>
    <t>Ikegwuonu,Patricia</t>
  </si>
  <si>
    <t>1) 1057409 - DL headcount pay $50 per student, CRJU1102/W02, 8/18-12/18/14.</t>
  </si>
  <si>
    <t>Ingram, Ulrike</t>
  </si>
  <si>
    <t>1) 1057409 - DL headcount pay $50 per student, GEOG1102/W01, 8/18-12/18/14.</t>
  </si>
  <si>
    <t>1) 1057409 - 3 KSU/QM online course peer review,s $150 ea,8/18-11/7/14. 2) 1057409 - DL headcount pay $50 per student, ENGL3035/W03, 8/18-12/18/14.</t>
  </si>
  <si>
    <t>Jorrin Abellan, Ivan</t>
  </si>
  <si>
    <t>1) 1057409 - Dl headcount pay $50 per student, EDRS8000/W01, 8/11 - 12/12/14.</t>
  </si>
  <si>
    <t>1) 1046212 Redesigned teacher prep program from 8/15 - 9/15/14. 2) 1006029 - Completion of on-line development course INED7731, 9/1-12/13/14. 3) 1006029 - DL headcount pay $50 per student, INED7782/W03, 8/11 - 12/12/14. 4) 1006029 - DL headcount pay $50 per student, INED7782/W01, 8/11 - 12/12/14.</t>
  </si>
  <si>
    <t>1) 1006029 - DL headcount pay $50 per student, ECE3340/W01, 8/11-12/12/14.</t>
  </si>
  <si>
    <t>1) 1057409 8 KSU/QM online course peer reviews, $150 ea, 8/18 - 11/7/14. 2) 1057409 - DL headcount pay $50 per student, HIST2270/W01, 8/18 - 12/18/14.</t>
  </si>
  <si>
    <t>1) 1008053 -COSM Distance Learning Coordinator 8/2014 to 5/2015. 2) 1057409 - DL headcount pay $50 per student, SCI1102/W01, 8/18 - 12/18/14.</t>
  </si>
  <si>
    <t>1) 1417415 Co-taught Law Enforcement training from 11/13 - 11/14/14. 2) 1057409 - DL headcount pay $50 per student, CRJU4305/W01 &amp; CRJU3301/W01, 8/18 - 12/18/14.</t>
  </si>
  <si>
    <t>Lepadatu, Darina</t>
  </si>
  <si>
    <t>1) 1057409 - DL head count pay $50 per student,SOCI3304/W01, 8/18-12/18/14.</t>
  </si>
  <si>
    <t>Li, Chen_Pin</t>
  </si>
  <si>
    <t>1) 1057409 - DL headcount pay $50 per student, IPM7765/W01, 8/18 - 12/18/14.</t>
  </si>
  <si>
    <t>1) 1057409 - DL headcount pay $50 per student, CRJU3352/W01, 8/18 -12/18/14. 2) 1057409 - DL headcount pay $50 per student, co-teach SOCI4432/W01, 8/18 - 12/18/14.</t>
  </si>
  <si>
    <t>Majumder,Sarasij</t>
  </si>
  <si>
    <t>1) 1057409 - DL headcount pay $50 per student, ANTH3300/W01, 8/18 - 12/18/14.</t>
  </si>
  <si>
    <t>1) Directorship of the Hughes Leadership Program 8/18/2014 - 5/14/2015. 2) 1057409 - DL headcount apy $50 per student, ACCT2200/W02, 8/18 - 12/18/14.</t>
  </si>
  <si>
    <t>1) 1057409 - 3 KSU/QM online course peer reviews, $150 ea, 8/18 - 11.7/14.</t>
  </si>
  <si>
    <t>Markle, Gail</t>
  </si>
  <si>
    <t>1) 1057409 - DL headcount pay $50 per student, SOCI4499/W01, 8/18 - 12/18/14.</t>
  </si>
  <si>
    <t>Mattord, Herbert</t>
  </si>
  <si>
    <t>1) 1057409 - DL headcount apy $50 per student, ISA3100/W01, 8/18 - 12/18/14.</t>
  </si>
  <si>
    <t>1) 1057409 - 2KSU/QM  online course peer reviews, $150 ea, 8/18-11/7/14. 2) 1057409 - DL headcount pay $50 per student, WRIT3150/W03, 8/18 - 12/18/14.</t>
  </si>
  <si>
    <t>1) 1007053 -Teach two additional courses with GA assistance. Help monitor GRAs teaching lab courses 8/11/2014 to 12/18/2014. 2) 1057409 - DL headcount pay $50 per student, ES2300/W01, */18 - 12/18/14.</t>
  </si>
  <si>
    <t>1) 1002075 Prgm coordinator of Sociology prgm improvement, strategic planning &amp; implementation of approved changes for the dept. 8/11/14-5/14/15. 2) 1057409  - DL headcount pay $50 per student co-teach CRJU4430/W01, SOCI4432/W01 &amp; SOCI4432/W02,8/18-12/18/14.</t>
  </si>
  <si>
    <t>Theriault, Corrie</t>
  </si>
  <si>
    <t>1) 2003110 - Site visits and write ups, 21st Century Comm Lrn Ctr program evaluations, 12/1 - 12/31/14.</t>
  </si>
  <si>
    <t>1) 1046212 - Teaching EDUC8705, 8 week class, June &amp; July, 7/1-7/18/14. 2.) 1006029 - Completed  QM course review &amp; 5-yr certification EDAD8200, 8/1-8/29/14. 3) 1046212 - Assignment as Administrator in Charge of Educational Leadership Dept, 10/1-12/31/14. 4) 1046212 - Teaching EDRS9000, 1/7 - 4/30/15.</t>
  </si>
  <si>
    <t>Chastine, Jeff</t>
  </si>
  <si>
    <t>Halstead Nussloch, Rich</t>
  </si>
  <si>
    <t>Peltsverger, Svetlana</t>
  </si>
  <si>
    <t>Pournaghshband, Hassan</t>
  </si>
  <si>
    <t>Preston, Jon</t>
  </si>
  <si>
    <t>Rutherfoord, Becky</t>
  </si>
  <si>
    <t>Vande Ven, Susan</t>
  </si>
  <si>
    <t>1) 1003030 - Administrative duties Coordinator of Undergraduate &amp; Graduate Art Ed programs, 9/1-12/15/14. 2) 1003030 - Administrative duties Coordinator of Undergraduate &amp; Graduate Art Education programs, 1/7-5/6/15.</t>
  </si>
  <si>
    <t>Quinet,Greogory</t>
  </si>
  <si>
    <t>1) 0404600 - Teach MGNT3105/001, 1/5-5/5/15.</t>
  </si>
  <si>
    <t>Carroll, Michael</t>
  </si>
  <si>
    <t>ACM</t>
  </si>
  <si>
    <t>ARCH</t>
  </si>
  <si>
    <t>1) 0101010  Teaching ARCH 3943 from 1/5 - 5/20/15.</t>
  </si>
  <si>
    <t>Akins, Ed</t>
  </si>
  <si>
    <t>1) 0101010 Treaching ARCH 6520/001 from 1/5 - 5/1/15.</t>
  </si>
  <si>
    <t>Pittman, Willie (Peter)</t>
  </si>
  <si>
    <t>1) 0101010 Teaching ARCH 6041/001, 6401/002 and 6401/003 from 1/5 - 5/1/15.</t>
  </si>
  <si>
    <t>Moran, Jack</t>
  </si>
  <si>
    <t>Parker, David</t>
  </si>
  <si>
    <t>1) 1002040 For JSA assignment at Georgia Southwestern in 11/2014.</t>
  </si>
  <si>
    <t>1) 1002020 Assistant Director of Composition under Director of Gen Edu in Eng 8/11/14-5/14/15.  2) 1002020 Acting as Interim Dir of Composition in Engl Department from Jan - May 2015.</t>
  </si>
  <si>
    <t>Martin, Robert A</t>
  </si>
  <si>
    <t>1) 24151 Grant to pay for teaching 4 hour seminar to 12th annual CPE program on 11/21/14.</t>
  </si>
  <si>
    <t>1) 1004035 Managing,preparing,conducting &amp; development of recruiting initiatives for the EBA program 7/2-8/12/2014. 2) 1004012 Undergraduate career coach for Intl Bus students for BUSA 2150 during Fall 2014 and Spring 2015.  3) 1004035 Managed, prepared, conducted recruiting initiatives for EMBA program from 1/3 - 3/31/15.</t>
  </si>
  <si>
    <t>Zafar, Humayun</t>
  </si>
  <si>
    <t>Kulasiri, R. Luminda</t>
  </si>
  <si>
    <t xml:space="preserve">1) 0202300 -extra 4 hrs teaching load  01-05-15 to 04-27-15.  </t>
  </si>
  <si>
    <t>Patrick, Russell S.</t>
  </si>
  <si>
    <t>1) 0202300 -14 credit hours, two above the normal 12 cridt hour load  1/5/15 to 5/5/15.</t>
  </si>
  <si>
    <t>Patterson, Philip E.</t>
  </si>
  <si>
    <t>1) 0202300 -Campus Director of (PSLSAMP)  01-05-15 to 04-27-15.</t>
  </si>
  <si>
    <t>Sutherland, Erin C.</t>
  </si>
  <si>
    <t xml:space="preserve">1) 0202300 -extra 3 hrs teaching load  01-05-15 to 04-27-15.  </t>
  </si>
  <si>
    <t>Thackston, Michael, G.</t>
  </si>
  <si>
    <t>1) 1007053 -Serve as Assistant Chair to the Department of ESSM 8/1/2014 to 5/10/2015. 2) 1007053 -Teach a double section of course to meet student demand  01/07/2015 to 05/10/2015.</t>
  </si>
  <si>
    <t>Kenney, Michael R.</t>
  </si>
  <si>
    <t>1) 1007055 -Teach an additional course due to an unexpected departure of an instructor  01/07/2015 to 05/10/2015.</t>
  </si>
  <si>
    <t>Hubbard, Daphne</t>
  </si>
  <si>
    <t>1) 2004233 - liaison between Bowne Foundation and BCOE, 8/1-12/8/14.</t>
  </si>
  <si>
    <t>Atiqullah, Mir</t>
  </si>
  <si>
    <t>CEET</t>
  </si>
  <si>
    <t>MENG</t>
  </si>
  <si>
    <t>1) 0404902 - hours exceed workload percentage, pay for extra hours, 1/5-5/11/15.</t>
  </si>
  <si>
    <t>Salman, Muhammad</t>
  </si>
  <si>
    <t>Sooklal, Valmiki</t>
  </si>
  <si>
    <t>Ruhala, Richard</t>
  </si>
  <si>
    <t>Veazie, David</t>
  </si>
  <si>
    <t>Wiles, Greg</t>
  </si>
  <si>
    <t>SIEN</t>
  </si>
  <si>
    <t>Clay, Keely</t>
  </si>
  <si>
    <t>SIEG</t>
  </si>
  <si>
    <t>Chambers, Dennis</t>
  </si>
  <si>
    <t>1) 1004045 Taught ACCT 9650 to DBA Cohort 6 on 1/9/15.</t>
  </si>
  <si>
    <t>1) 1004045 Dissertation committee Reader Cohort 3(C. Sutton)  8/11-30/2014. 2) 1004045 - Dissertation comm reader Cohort 3 (L Ludlum) 9/17-10/1/14. 3) 1004045 Dissertation Committee reader from 8Oct - 17Nov.  4) 1004045 Taught ACCT 9650 to DBA Cohort 6 on 1/9/15.</t>
  </si>
  <si>
    <t>McLaughlin, Noah</t>
  </si>
  <si>
    <t>1) Co-direct Europe abroad; co-taught SA4490 from 12/12 - 12/23/14.</t>
  </si>
  <si>
    <t>1) 1002070 Taught extra segment of PSYC 4499 from 8/11 - 12/19/14. 2) 1057409 - DL headcount pay $50 per student, PSYC3305/W02, PSYC4499/W01 &amp; PSYC4499/W02, 8/18 - 12/18/14.  3)  1002070 Oversees 12 part-time assistants who teach outside general education from 1/5 - 5/15/15.</t>
  </si>
  <si>
    <t>Register, Charner</t>
  </si>
  <si>
    <t>ACH</t>
  </si>
  <si>
    <t>CNST</t>
  </si>
  <si>
    <t>1) Developed on-line course CM 3500 Building Codes from 8/18 - 12/12/14.</t>
  </si>
  <si>
    <t>Abaza, Hussein</t>
  </si>
  <si>
    <t>1) 1006005 - University Liasion work for EECE, 8/11-12/15/14. 2) 1057409 Completed two internal online course peer review from 8/18-11/7/14. 3) 1006005 - EECE Liaison Coordintor, 1/5-5/14/15. 4) 1006005 - Administrate EDS and EDD programs, 1/5-5/14/15.</t>
  </si>
  <si>
    <t>Randolph, Adriance</t>
  </si>
  <si>
    <t>1) 1004045 Teach one module in 9005 Career Transitions during DBA Jan 2015 residency.</t>
  </si>
  <si>
    <t>1) 1004045 Guest lecturer MKTG 9650 Special Topics in Marketing Research on 11/7/14. 2) 1004045 Teach one module of MKTG 9601 to DBA Cohort 6 on 1/9/15.</t>
  </si>
  <si>
    <t>Cleaveland, Catherine</t>
  </si>
  <si>
    <t>1) 100404B Coordinated and developed International Taxation - ACCT 8560 from 1/7 - 5/9/15.</t>
  </si>
  <si>
    <t>Hermanson, Dana</t>
  </si>
  <si>
    <t>Qian, Kai</t>
  </si>
  <si>
    <t>Duggins, Sheryl</t>
  </si>
  <si>
    <t>1) 1002087 Assistant Director/Mobile Coordinator for College 8/11/14-5/14/15. 2) Teach Com 3310 due to faculty shortage 8/11-12/18/2014. 3) 1057409 - DL headcount pay $50 per student, COM3310/W01, 8/18-12/18/14.</t>
  </si>
  <si>
    <t>1) 1002079 Assistant Chair for the dept. 8/11/14-5/14/15. 2) 1002079 Teaching GEO 1102/01 for Brian Vann who left KSU and accepted full-time position 9/10-12/18/2014. 3) 1057409 - DL headcount pay $50 per student, GEOG3300/W01, 8/18-12/18/14.</t>
  </si>
  <si>
    <t>1) 1002060 Departmental International Affairs Coordinator for Spring semester from 1/5 - 1/6/15. 2) 1057409 - DL headcount pay $50 per student, IPM7725/W01, 8/18-12/18/14.</t>
  </si>
  <si>
    <t>1) 1004066  Develop new hybrid course for Spring 2015. 2) 1057409 - DL headcount pay $50 per student, IS3280/W01 &amp; IT2101/W12, 8/18-12/18/14.</t>
  </si>
  <si>
    <t>Mutchler, Troy</t>
  </si>
  <si>
    <t>1) 1057409 - DL headcount pay $50 per student, SCI1101/W01, 8/18-12/18/14.</t>
  </si>
  <si>
    <t>Mzoughi, Taha</t>
  </si>
  <si>
    <t>PHYS</t>
  </si>
  <si>
    <t>SCI</t>
  </si>
  <si>
    <t>1) 1057409 - DL headcount pay $50 per student, PHYS1111/W01 &amp; PHYS1112/W01, 8/18-12/18/14.</t>
  </si>
  <si>
    <t>1) 1057409 - KSU/QM Internal peer review leadership team, $250 ea, 8/18/14 - 5/8/15. 2) 1004045 Taught IS 9650 to DBA Cohort 6 on 1/9/15.</t>
  </si>
  <si>
    <t>Neuby, Barbara</t>
  </si>
  <si>
    <t>1) 1057409 - DL headcount pay $50 per student, PAD6300/W01, 8/18-12/18/14.</t>
  </si>
  <si>
    <t>North, Sarah</t>
  </si>
  <si>
    <t>CS</t>
  </si>
  <si>
    <t>1) 1057409 - DL headcount pay $50 per student, CS3610/W02 &amp; CS3530/W01, 8/18-12/18/14.</t>
  </si>
  <si>
    <t>Padgett-Harrison, Susan</t>
  </si>
  <si>
    <t>1) 1057409 - DL headcount pay $50 per student, EDL7305, 8/11-12/12/14. 2) 1057409 - DL headcount pay $50 per student, EDL7305/W03, 8/11-12/12/14.</t>
  </si>
  <si>
    <t>1) 1046212 Taught additional section of EDUC 8100/2014 from 8/11-12/12/14. 2) 1057409 - DL headcount pay $50 per student, EDCI7520/W01, 8/11-12/12/14. 3) 1057409 - DL headcount pay $50 per student, EDUC8100/W01, 8/11-12/12/14. 4.) 1057409 - DL headcount pay $50 per student, EDUC8100/W02, 8/11-12/12/14. 5) 1057409 - DL headcount pay $50 per student, EDUC8100/W03, 8/11-12/12/14.</t>
  </si>
  <si>
    <t>Patterson, Mark</t>
  </si>
  <si>
    <t>1) 1057409 - DL headcount pay $50 per student, GEOG1113/W01 &amp; GEOG2105/W01, 8/18-12/18/14.</t>
  </si>
  <si>
    <t>Patterson, Nikita</t>
  </si>
  <si>
    <t>1) 1057409 - DL headcount pay $50 per student, MAED7719/W01, 8/18-12/18/14.</t>
  </si>
  <si>
    <t>1) 43000KSUF005 Research &amp; service responsibilities related to Shaw Industries Distinguished Chair 8/11/14-5/14/15. 2) 1057409 - DL headcount pay $50 per student, HIST7740/W01, 8/18-12/18/14.</t>
  </si>
  <si>
    <t>1) 1417600 -RN Health Care Delivery, Critical Care, Ethical Issues Refresher Course, 3 hours, December 4, 2014.  2) 2002059 -PI of BOR/ALG grant reformatting NUR 4402 9/30/14 to 6/30/15. 3) 1057409 - DL headcount pay $50 per student, NURS4402/W03 &amp; NURS9995/W01, 8/18-12/18/14.</t>
  </si>
  <si>
    <t>1) 1002075 Prgm Coordinator of Criminal Justice prgm improvement, strategic planning &amp; implementation of approved changes for the dept. 8/11/14-5/14/15. 2) 1002075 Teaching Criminology clas for 1/2 fall semester for co-worker on maternity leave 8/18-10/17/2014.  3) 1417415 Co-Taught 4hr Law Enforcement training, 11/13 - 11/14/14. 4) 1057409 - DL headcount pay $50 per student,co-taught SOCI4432/W02.</t>
  </si>
  <si>
    <t>1)1057404 Serve as Faculty Senate liaison to Administrative Review process. 8/11/2014-5/14/2015. 2) 1002060 Political Science Coordinator 8/11/14-5/14/15. 3) 1057409 - DL headcount pay $50 per student, POLS3360/W01, 8/18-12/18/14.</t>
  </si>
  <si>
    <t>1) 1057409 - DL headcount pay 40 students*$50, WRIT3140/W03,CRN50346, 5/26-7/31/14. 2) 1057409 - Chaired 4 online peer review team, $250 per review, 5/12-7/30/14. 3) 1057409KSU/QM peer review Leaderhip team, $250 ea, 8/18 - 11/7/14.</t>
  </si>
  <si>
    <t>Price, Harry</t>
  </si>
  <si>
    <t>1) 1057409 - DL headcount pay $50 per student, MUSI1107/W03 &amp; MUSI1107/W04, 8/18-12/18/14.</t>
  </si>
  <si>
    <t>Prochaska, Nancy</t>
  </si>
  <si>
    <t>1) 1057409 - DL headcount pay $50 per student, MGT4002/W01 &amp; MGT4002/W02, 8/18-12/18/14.</t>
  </si>
  <si>
    <t>1) 1417610 - Conduct 14 hr training, Specialized Issues in Domestic Mediation, KSU Center, 11/3-11/4/14. 2) 1057409 - DL headcount pay $50 per student, MSCM7100/W01, 8/18-12/18/14.</t>
  </si>
  <si>
    <t>1) 1002070 Assistant Chair Dept. of Psychology 8/11/14-5/14/15. 2) 1002087 Online coordinator 8/11/14-5/14/15. 3) 1057409 - 3 KSU/QM online course peer review, $150 ea,8/18 - 11/7/14. 4) 1057409 - DL headcount pay $50 per student, PSYC2300/W01, PSYC2300L/W01 &amp; PSYC4345/W01, 8/18-12/18/14.</t>
  </si>
  <si>
    <t>Rish, Ryan</t>
  </si>
  <si>
    <t>1) 1057409 - Dl headcount pay $50 per student, ENGL7741/W01, 8/18-12/18/14.</t>
  </si>
  <si>
    <t>1.) 1006005 - University liason for student teachers, 8/11-12/18/14. 2) 1057409- 3 KSU/QM online course peer reviews, $150 ea, 8/18 - 11/7/14. 3) 2003109 - Douglas County site visit 21st Cent Lrn Ctrs eval, 12/15/14.</t>
  </si>
  <si>
    <t>1) 1057409- DL headcount pay $50 per student, MKTG4150/W01 &amp; MKTG/W02, 8/18-12/18/14. 2) 1004066 Developed hybrid course MKTG 4150 from 01Sep - 15Oct14.</t>
  </si>
  <si>
    <t>1) 1057409 -DL headcount pay $50 per student, HS4420/W01, 8/18-12/18/14.</t>
  </si>
  <si>
    <t>Ronnenberg, Ryan</t>
  </si>
  <si>
    <t>1) 1057409 - DL headcount pay $50 per student, HIST1110/W03, 8/18-12/18/14.</t>
  </si>
  <si>
    <t>1) 430001002020 Poetry reading at Georgia State on 11/12/14. 2) 1057409 - DL headcount pay $50 per student, ENGL1102/W41 &amp; ENGL1102/W42, 8/18-12/18/14.</t>
  </si>
  <si>
    <t>1) 1002030 Coordinator  of Italian prgm 8/11/14-5/14/15. 2) 1057409 - DL headcount pay $50 per student, GWST2050/W01, 8/18-12/18/14.</t>
  </si>
  <si>
    <t>1) 1006021 - Teaching and performing admin duties as Program Coordinator for Med and EDL Assessment, 8/11-12/12/14. 2) 1057409 - DL headcount pay $50 per student, EDL7100/W02, 8/11-12/12/14. 3) 1057409 - DL headcount payr $50 per student, EDL7100, 8/11-12/12/14.</t>
  </si>
  <si>
    <t>1) 1002075 Teaching Criminology online class for 1/2 fall semester 8/11-10/17/2014. 2) 1417415 Co-taught Law Enforcement training from 11/13 - 11/14/14. 3) 1057409 - DL headcount pay $50 per student, co-teach CRJU4430/W01, 8/18-12/18/14.</t>
  </si>
  <si>
    <t>Scott,Heather</t>
  </si>
  <si>
    <t>1) 1046212 Redesigned teacher prep program from 8/15 - 9/15/14. 2) 1006029 - DL headcount pay $50 per student, ECE3540/W01, 8/11-12/12/14. 3) 1006029 - ECE3530 Course Dev, 8/11 - 12/12/14.</t>
  </si>
  <si>
    <t>1)1002062 Faculty Director for Italy Edu Abroad 7/1-27/2014. 2) 1057409 Internal peer review leadership team from 8/18/14 - 5/9/15. 3) 1002062 Faculty director for Greece abroad program; taught 6 hours of ANTH4100 from 4/6 - 4/24/15.</t>
  </si>
  <si>
    <t>1) 1004035 - Teach Bus Analytics II to the EMBA 2016 cohort on Nov 9.  2) 1004035 Teach Bus  Analytics I to EMBA 2016 cohort on Oct 26. 3) 1004035 Taught Game theory to EMBA 2016 cohort.  4) 1004045 Guest lecturer with Cohort 5 students on 1/10/15.  5) 1004035 Taught Into to Strategic Pricing to EMBA 2016 Cohort on 1/25/2015.</t>
  </si>
  <si>
    <t>Atkins, Robert</t>
  </si>
  <si>
    <t>CCSE</t>
  </si>
  <si>
    <t>IT</t>
  </si>
  <si>
    <t>GSE</t>
  </si>
  <si>
    <t>Karim, Mohammed</t>
  </si>
  <si>
    <t>CCE</t>
  </si>
  <si>
    <t>1) 0101100 - teaching additional class, ENGR2214/002, 1/5-5/10/15.</t>
  </si>
  <si>
    <t>Oncul, Fatih</t>
  </si>
  <si>
    <t>1) 01001100 - teaching additional lab, ENGR3345/005, 1/5-5/10/15.</t>
  </si>
  <si>
    <t>Lartigue, Jonathan</t>
  </si>
  <si>
    <t>Gesick, Richard A.</t>
  </si>
  <si>
    <t>1) 4602050 -extra 3 hours teaching load Jan 2015 to May 2015.</t>
  </si>
  <si>
    <t>Khalid, Adeel</t>
  </si>
  <si>
    <t>1) 10006029 - KSU/QM to develop ECE3360, 8/14-12/15/14. 2) 1006005 - Faculty Liaison Coordinator, 1/5-5/14/15. 3) 1006005 - Supervising 2 international student teaching, 1/5-5/14/15.</t>
  </si>
  <si>
    <t>1) 1004045 Served as Dissertation Committee Chair for DBA Cohort 3  Tonya Smalls from 8/11 - 10/30/14.</t>
  </si>
  <si>
    <t>Li, Lei</t>
  </si>
  <si>
    <t>Garofalo, David</t>
  </si>
  <si>
    <t>1) 0202300 -extra 2 hours teaching load 01-05-15 to 04-27-15.</t>
  </si>
  <si>
    <t>1) 4602050S -extra 4.5 hours teaching load  Jan 2015 to May 2015.</t>
  </si>
  <si>
    <t>1) 1004045 Serve as Dissertation Committee Chair DBA Cohort 3 (L. Lamb) 11Aug-17Nov14.  2) 1004045 Taught two modules of MGT 9650 to Cohort 6 on 2/7/15.</t>
  </si>
  <si>
    <t>Shinall, Cheryl</t>
  </si>
  <si>
    <t>DW&amp;MA</t>
  </si>
  <si>
    <t>1) 0202010 Teaching IDC 5001/900 from 1/5 - 5/9/15.</t>
  </si>
  <si>
    <t>Holliday, Sarah H.</t>
  </si>
  <si>
    <t>1) 0505065 -overseeing QEP/SACS January 1, 2015 to June 30, 2015.</t>
  </si>
  <si>
    <t>Lawless, John</t>
  </si>
  <si>
    <t>1) 1003010 - Serve as member of search committee for Director of Opera Theather, 12/1/14-4/30/15.</t>
  </si>
  <si>
    <t>1) 1003010 - Serve as member of search committee for MUSI, 10/1/14-4/1/15.</t>
  </si>
  <si>
    <t>Sneha, Sweta</t>
  </si>
  <si>
    <t>1) 1004045 Taught module of 9650 to DBA Cohort 6 on 1/9/15. 2) 1004045 Dissertation Committee reader to DBA Cohort 4, Becky Quammen from 8/11 - 8/31/14.</t>
  </si>
  <si>
    <t>Bohannon, Jeanne L</t>
  </si>
  <si>
    <t>1) 1008010 -via JSA with Columbus State to evaluate a practicum student August 18, 2014 - December 5, 2014.  2) 1008010 -via JSA with Columbus State to evaluate a student intern out of their service area  1/12/15 to 4/30/15.</t>
  </si>
  <si>
    <t>1) 1417610 Facilitate  a workshop in civil Mediatio training for African Judges in Africa  8/11-15/2014. 2) 1067452 - Serve as KSU ombuds, 10/1/14-5/15/15. 3) 1417610 - Serve as mentor for General /Civil Medation training, 10/23/14. 4) 1036105 Co-lead workshop on museum programming on 2/6/15.</t>
  </si>
  <si>
    <t>1) 1417610 Serve as mentor in General/Civil Mediation Training for African Judges in Africia. 8/14-15/2014. 2) 1417610 - Serve as mentor in General Civil Mediation Training, 10/20-10/23/14. 3) 1036105 Co-lead workshop on museum programming on 2/6/15.</t>
  </si>
  <si>
    <t>Smith, Herb</t>
  </si>
  <si>
    <t>1) 4501013 Revised TCOMM 2010 from 9/15/14 - 1/10/15.</t>
  </si>
  <si>
    <t>1) 1002075 Internship Coordinator for Sociology internship progm. 8/11/14-5/14/15. 2) 1002075 On LOA; not receiving overload payments from 1/1 - 5/11/15.</t>
  </si>
  <si>
    <t>Steppe, Johnathan</t>
  </si>
  <si>
    <t>1) 1002062 -Nicaragua Nursing Education Abroad Program  12/02/2014 to 12/22/2014.</t>
  </si>
  <si>
    <t>1) 2003108 - Consutation on training evaluations from Columbus P&amp;R workshops, 8/11-8/12/14. 2) 1006005 - Teaching ECE 3350/03, 8/18 - 12/15/14. 3) 1006029 - DL headcount pay $50 per head, 22 enrolled, ECE7513/W02, 8/11-12/12/14. 4) 2003108 -Provide training class: Bloodborne Pathogents/Mandatory Reporting to Columbus Parks and Recreation 1/5/15 to 1/10/15.</t>
  </si>
  <si>
    <t xml:space="preserve">1) 1004065 Teaching WMBA 6010 8/18-12/8/2014.  2) 1004065 Teaching Award - WMBA 6010  3) 1004065 Taught WMBA 6010 from 8/18 - 12/8/14.  3)  1004065 Teaching WMBA 6010 from 1/7 - 5/6/15.  5) 1417220 Taught Accounting and Finance  to Cohort 5 from 1/10 - 1/31/15. </t>
  </si>
  <si>
    <t>1) 1006005 - ECE TOSS Coordinator, 8/11-12/15/14. 2) 1006005 - Supervising 2 International student teachers, 1/20-5/20/15</t>
  </si>
  <si>
    <t>1) 1006029 - DL headcount pay $50 per student, ECE3320/W01, 8/11-12/12/14. 2) 1006005 - Supervising 5 International Student teachers, 1/20-5/20/15.</t>
  </si>
  <si>
    <t>1) 1006005 - Liaison Coordinator for EECE, 1/5-5/14/15. 2) 1006005 - Supervise 4 international student teachers, 1/5-5/20/15.</t>
  </si>
  <si>
    <t>1) 1004065 Teaching WMBA 6050 8/18-12/8/2014. 2) 1004065 Stipend for WMBA 6050. 3) 1002062 - Study abroad, Cuba Comparative Business Study Abroad program, 4/6-4/12/15.</t>
  </si>
  <si>
    <t>1) 1004035 Teach International Marketing to EMBA 2015 cohort, 8/2/2014.  2) 1004043 Teaching MKT 8790/1 for Dalton MBA program, 1/7 - 5/6/15.  3) 1004035 Teaching Marketing Strategy I to EMBA 2016 cohort, 1/4/2015. 4) 1004035 Teaching Marketing Strategy II to EMBA 2016 cohort, 2/14/15.  5) 1004035 Teaching Marketing Strategy III to EMBA cohort 2016, 5/2/15. 6) 1002062 - Cuba Comparative Business Study Abroad program, 4/6-4/12/15.</t>
  </si>
  <si>
    <t>Bailey, Bill</t>
  </si>
  <si>
    <t>1) 4501013S -  Revise QA6640 Quality Cost &amp; Supplier Evaluation, Phase 2, 9/15/14-1/10/15. 2) 4501013S - Revise QA6725 Quality Assessment. Phase 2, 9/1514-1/10/15. 3) 4501013S - Develop QA6600 Methods of Analysis, Phase 2, 9/15/14-1/10/15.</t>
  </si>
  <si>
    <t>Keyser,Robert</t>
  </si>
  <si>
    <t>1) 4501013S -  Develop IET4422 Facilities Design,Plant Layout &amp; Materials through Phase 2, 9/15/14-1/10/15.</t>
  </si>
  <si>
    <t>1) 0303010 -IT 6833-900  01/05/2015 to 04/27/2015. 2) 4501013S - Revise IT6413 IT Service Delivery, 9/15/14-1/10/15.</t>
  </si>
  <si>
    <t>Worthy, Roneisha</t>
  </si>
  <si>
    <t>CCEG</t>
  </si>
  <si>
    <t>1) 4501013S - Develop CET4330 Solid Waste Mgmt through Phase 2, 9/15/14-1/10/15.</t>
  </si>
  <si>
    <t>Zheng, Guangzhi (Jack)</t>
  </si>
  <si>
    <t>CSE</t>
  </si>
  <si>
    <t>Seelarbokus, Chenaz</t>
  </si>
  <si>
    <t>1) 1057409 - DL headcount pay $50 per student, IPM7900/W01, PAD7900/W01 &amp; POLS4456/W01, 8/18-12/18/14.</t>
  </si>
  <si>
    <t>Shade, Sherri</t>
  </si>
  <si>
    <t>1) 1057409 - DL headcount pay $50 per student, IS2200/W02, 8/18-12/18/14.</t>
  </si>
  <si>
    <t>Sheil, Mary</t>
  </si>
  <si>
    <t>1) 1057409 - DL headcount pay $50 per student, ACCT2100/W01 &amp; ACCT2100/W02, 8/18-12/18/14.</t>
  </si>
  <si>
    <t>1) 1002060 Assistant Chair in Dept of Political Science &amp; International Affairs 8/11/14-5/14/15. 2) 1057409 - DL headcount pay $50 per student, PAD6450/W01, 8/18-12/18/14.</t>
  </si>
  <si>
    <t>Smith, Andrew</t>
  </si>
  <si>
    <t>1) 1002087 - Program coordinator on-lin BA in Geography, 11/14-5/15. 2) 1057409 - DL headcount pay $50 per student, GEOG3340/W01 &amp; GEOG3350/W01, 8/18-12/18/14.</t>
  </si>
  <si>
    <t>Stewart, Linda</t>
  </si>
  <si>
    <t>1) 1057409 - DL headcount pay $50 per student, ENGL2110/W41 &amp; ENGL2110/W42, 8/18-12/18/14.</t>
  </si>
  <si>
    <t>Sumner, Melanie</t>
  </si>
  <si>
    <t>1) 1057409 - DL headcount pay $50 per student, WRIT3120/W02 &amp; ENGL2110/W46, 8/18-12/18/14.</t>
  </si>
  <si>
    <t>Swaim, James</t>
  </si>
  <si>
    <t>1) 1002084 Coordinates online courses taught in ISD dept. 8/11/14-5/14/15. 2) 1057409 - DL headcount pay $50 per student, AADS1102/Wo1, 8/18-12/18/14.</t>
  </si>
  <si>
    <t>Tis, Laurie</t>
  </si>
  <si>
    <t>1) 1057409 - DL headcount pay $50 per student, HPS1000/W08, 8/18-12/18/14.</t>
  </si>
  <si>
    <t>1) 1006029- DL headcount pay $50 per student, ITEC7460/W04, 8/11-12/12/14. 2) 1006029 - DL headcount pay $50 per student, ITEC7470/W01, 8/11-12/12/14.</t>
  </si>
  <si>
    <t>Vladimirov, Katya</t>
  </si>
  <si>
    <t>1) 1057409 - DL headcount pay $50 per student, HIST1110/W04 &amp; HIST1110/W05, 8/18-12/18/14.</t>
  </si>
  <si>
    <t>Wakeling,Victor</t>
  </si>
  <si>
    <t>Wang, TzuShuo</t>
  </si>
  <si>
    <t>White, Denise</t>
  </si>
  <si>
    <t>1) 1057409 - DL headcoutn pay $50 per student, ENGL2172/W02, 8/18-12/18/14.</t>
  </si>
  <si>
    <t>1) 1046212 - Teaching EDUC8300, 8 week class, June &amp; July, 7/1-7/18/14. 2) 1006021 - Prepare for chairing EDL dept, 12/1-12/31/14. 3) 1057409 - DL headcount pay $50 per student, EDCI7510/W02, 8/18-12/18/14.</t>
  </si>
  <si>
    <t>Whitman, Michael</t>
  </si>
  <si>
    <t>1) 1057409 - DL headcount pay $50 per student, IS8310/W01 &amp; ISA3300/W01, 8/18-12/18/14.</t>
  </si>
  <si>
    <t>1) 1006029 Developed online course and attended course development workshop from Fall 2013 - Fall 2014. 2) 1006029 - DL headcount pay $50 per student, ITEC7400/W01, 8/11-12/12/14. 3) 1046212 - Redesign teacher preparation program, 8/15-9/15/14.</t>
  </si>
  <si>
    <t>Wright, James</t>
  </si>
  <si>
    <t xml:space="preserve">1) 1006029 - DL headcount pay $50 per student, ITEC7305/W03, 8/11-12/12/14. </t>
  </si>
  <si>
    <t>1) 1004045 Taught 1/2 of Career Trans 9005 to DBA Cohort 5 on 1/10/15. 2) 1417206 MAD Junior summer camp design and implementation from 9/1 - 12/1/14. 3) 1057409 - DL headcount pay $50 per student, ISA3010/W01, 8/18-12/18/14.</t>
  </si>
  <si>
    <t>1) 1002087 Teaching Psych 3355 8/11-12/18/2014. 2) 1057409 Internal peer review leadership team from 8/18/14 - 5/9/15. 3) 1042204 Asian studies curriculum development from 1/7 - 4/15/15. 4) 1057409 - DL headcount pay $50 per student, PSYC3305/W01, 8/18-12/18/14.</t>
  </si>
  <si>
    <t>Zhang, Jiayan</t>
  </si>
  <si>
    <t>1) 1057409 - DL headcount pay $50 per student, HIST1110/W06, 8/18-12/18/14.</t>
  </si>
  <si>
    <t>Zheng, Binyao</t>
  </si>
  <si>
    <t>1) 1006029 - DL headcount pay $50 per student EDRS8900/W02, 8/11-12/12/14. 2) 1006029 - DL headcount pay $50 per student, EDRS8900/W03, 8/11-12/12/14.</t>
  </si>
  <si>
    <t>1)1002087 Program Coordinator for Online BS in Sociology &amp; online coordinator for the Dept of SCJ. 8/11/14-5/14/15. 20 1057409 - DL headcount pay $50 per student, SOCI3300/W01, 8/18-12/18/14.</t>
  </si>
  <si>
    <t>Vaught, Seneca</t>
  </si>
  <si>
    <t>1) 1057409 - DL headcount pay $50 per student, AADS1101/W01, 8/18-12/18/14.</t>
  </si>
  <si>
    <t>1) 1417600 -RN Skills Lab Refresher Course, 4 hours, December 12, 2014. 2) 1417600 -Skills Lab (4) hrs + set-up/close (2) hrs  March 5, 2015 to March 5, 2015.</t>
  </si>
  <si>
    <t>1) 1417600 -WConEd 1 hour course and orientation. 2) 1417600 -RN Refresher Log-in and online instruction 1 hour March 5, 2015 to March 5, 2015.</t>
  </si>
  <si>
    <t>1) 1417600 -WConEd course and orientation 9/14/2014 to 10/14/2014. 2) 1417600 -RN Pharmacology Refresher Course, 4 hours, 12/14. 3) 1057409 - DL headcount pay $50 per student, NURS8882/W01, 8/18 - 12/18/14. 4) 1417600 -RN Refresher Online Facilitation four weeks of 8-week course, course updates and 1 hour orientation March 5, 2015 to April 6, 2015.</t>
  </si>
  <si>
    <t>1) 1417600 -RN Skills Lab Refresher Course, 4 hours, December 15, 2014. 2) 1417600 -RN Refresher Skills Lab (4) hrs + set-up/close (2) hrs. March 5, 2015 to March 5, 2015.</t>
  </si>
  <si>
    <t>Acharya, Keshav</t>
  </si>
  <si>
    <t>1) 4501013 - Develop MATH2240, Survey of Calculus, through Phase 2, 9/15/14-1/10/15.</t>
  </si>
  <si>
    <t>1) 4501013 -DL Development of SWE 3683 through Phases I and II  8/18/14 - 12/12/14. 2) 4501013 -DL Development of SWE 4633 through Phases I and II  8/18/14 - 12/12/14. 3) 4501013 -DL Development of SWE 6813 through Phases I and II  8/18/14 - 12/12/14. 4) 4501013 -DL Development of SWE 6823 through Phases I and II Aug 18 - Dec. 12, 2014.  5) 4501013 - Develop CS5060 Database Systems through Phase 2, 9/15/14-1/10/15.</t>
  </si>
  <si>
    <t>Lo, Dan</t>
  </si>
  <si>
    <t>LeFebvre, Rebecca</t>
  </si>
  <si>
    <t>1) 4501013 - DL develop STS2400, Network Society, through Phase 2, 9/15/14-1/10/15.</t>
  </si>
  <si>
    <t>Yang,Jidong</t>
  </si>
  <si>
    <t>Kim, Sung-Hee</t>
  </si>
  <si>
    <t>Seo,Youngguk</t>
  </si>
  <si>
    <t>1) 00000229 - Lab and mixture testing of asphalt, 1/1-5/31/15.</t>
  </si>
  <si>
    <t>Abernathy, John</t>
  </si>
  <si>
    <t>1) 1004045 Taught ACCt 9650 to Cohort 6 on 2/7/15.</t>
  </si>
  <si>
    <t>1) 1057409 - DL headcount pay $50 per student, IS3100/W01, 8/18-12/18/14. 2) 1004045 Taught two blocks of Coles Scholars Program from 2/9 - 2/23/15.</t>
  </si>
  <si>
    <t>Dodonova, Dimitri</t>
  </si>
  <si>
    <t>1) 1417438 Created online materials for MBA program from 8/10/14 - 2/28/15. 2) 1417438 Administered Foundations of online materials for MBA program from 3/1 - 5/10/15.</t>
  </si>
  <si>
    <t>1) 1004040 Assistant Chair position 8/11-12/18/2014. 2) 1004045 - Guest Lecturer, DBA9901 Dissertation Design 1 w/Cohort 5 students, 9/11/14. 3) 1004045 Serving as Dissertation Committee 1st chair (Lisa Farmer) from 8/11 - 11/30/114. 4) 1004045 Taught two modules of MGT 9601 to Cohort 6 on 2/6/15.</t>
  </si>
  <si>
    <t>Johnston, Linda</t>
  </si>
  <si>
    <t>1) 104035 Taught Applied Ethics to EMBA 2015 Cohort on 2/15/15.</t>
  </si>
  <si>
    <t>1) 1004045 Dissertation Committee 2nd  for DBA Cohort (Lisa Ludlum) from 8/11 - 11/30/14. 2) 1004045 Taught one module of ACCT 9650 to Cohort 6 on 2/7/15.</t>
  </si>
  <si>
    <t>Stuart, Randy</t>
  </si>
  <si>
    <t>1) 1004050 Assisting GSU and Georgia Perimeter College with consolidation from 2/1 - 5/14/15.</t>
  </si>
  <si>
    <t>Donahue, Amy</t>
  </si>
  <si>
    <t>1) 1002040 Keynote speaker at 8th Annual SE Philosophy Congress iin Feb 2015.</t>
  </si>
  <si>
    <t>1) 4501013 -development of IT 3883 through Phase I &amp; II  8/18/14 - 12/2/14. 2) 4501013 -development of IT 3423 through Phase I &amp; II  8/18/14 - 12/2/14. 3) 4501013 -development of IT 3223 through Phase I &amp; II  8/18/14 - 12/2/14. 4) 4501013 -development of IT 1324 through Phase I &amp; II  8/18/14 - 12/2/14.  5) 4501013 - DL develop IT5413, Software Design &amp; Development, through Phase 2, 9/15/14-1/10/15. 6) 0505080 -Webbsit Course 01/2015 to 04/2015.</t>
  </si>
  <si>
    <t>1) 1004035 Teach International Business Strategy EMBA 2015 Cohort 8/23/2014. 2) 1004035 Teach Business Across Borders EMBA 2015 Cohort 8/3/2014. 3) 1057409 - DL headcount pay $50 per student, MGT4199/W01, 8/18-12/18/14.  4) 1004043 Teaching MGT 8999/3 for Dalton MBA program from 1/7 - 5/6/15.  5) 1004045 Taught two blocks of Coles Scholars Program between 11/17/14 - 3/2/15.</t>
  </si>
  <si>
    <t>1)1002062 Edu Abroad Prgm to London, England 7/11-7/24/2014. 2) 1003037 Co-teaching MUSI 3390 8/19-12/18/2014. 3) 1003037 - Co-teaching MUSI3390, 1/7-5/14/15.</t>
  </si>
  <si>
    <t>Gwirtzman, Daniel</t>
  </si>
  <si>
    <t>DANC</t>
  </si>
  <si>
    <t>1) 1320046 - coordinate and organize dance performance for opening reception at museum, 3/6 - 3/14/15.</t>
  </si>
  <si>
    <t>Yang, Ming</t>
  </si>
  <si>
    <t>Pierce, Patricia  Roth</t>
  </si>
  <si>
    <t>1) 4602050 -extra 4 hours teaching load Jan 2015 to May 2015. 2) 4501013 - Arche=itect &amp; reviewer CSE1302J Programming &amp; Problem Solving through Phase 2, 9/15/14-1/10/15.</t>
  </si>
  <si>
    <t>1) 4501013 Developed/revised IDC 6010 from 09/15/14 - 01/10/15.  2) 4501013 Designed online graduate course from 1/1/ - 2/18/15.</t>
  </si>
  <si>
    <t>1) 1004065 Taught WMBA 6000 7/1-22/2014. 2) 1004065 $50/student for teaching WMBA6000 7/1-22/2014. 3) 1004045 Dissertation Committee 2nd for DBA Cohort 4(J. Neglia) 8/1-30/2014. 4) 1004065 Course leader WMBA6000 8/11/14-5/14/15.  5) 1004045 Served as Dissertation Committee 2nd chair (Lisa Farmer) from 8/11 - 11/30/14.  6) 1004035 Taught Organizational Behavior to Cohort 6 on 3/14/15.</t>
  </si>
  <si>
    <t>1) 1004045 FourSight Assessment and Leadership and Leadership Profile Inventory 2) 1004086 Develop hybrid course 8/1 - 10/15.   3) 1057409 - DL headcount pay $50 ea, 79 enrolled, MKTG3100/W02 &amp; MKGT4410/W01, 8/18-12/18/14.  4) Taught Innovation to  EMBA Cohort on 3/14/15.</t>
  </si>
  <si>
    <t>1) 1057409 - DL headcount pay $50 per student, HIST1110/W01 &amp; HIST1110/W02, 8/18-12/18/14. 3) 1002040 Teaching Study Abroad in Turkey for UNG from 28Jun - 25Jul15; overload attached to a JSA.</t>
  </si>
  <si>
    <t>1)1056409 Service as editor of KSU SACS substantive change consolidation prospectus &amp; narratives for the substantive change visit 8/11/2014-5/14/2015. 2)1002010 Write/edit  GT's 10 yr Reaffirmation with Southern Association of Colleges &amp; Schools Commission on Colleges 8/11/14 - 1/20/15. Amount changed from $8,200 to $4,091.15 on 3/30/15; original amount was incorrect.</t>
  </si>
  <si>
    <t>1) 1418046 - Teach Social Media Marketing Cert at ConEd, 8/11-9/9/14.  2)1418046 Taught Social Media Marketing Certificate program from 3/2 - 3/25/15.</t>
  </si>
  <si>
    <t>1) 0101200 6 hours of Overload assignments not paid from 01/14 - 05/31/14. 2) 4501013 - Develop CM2000, Construction Graphics, through Phase 2, 9/24/14-3/1/15.</t>
  </si>
  <si>
    <t>Anderson, Kami</t>
  </si>
  <si>
    <t>1) 4501013 - Revision IDC6015, Strategic Communication, through Phase 2, 12/17/14 - 2/15/15. 2) 4501013 - Revise IDC6080, Proffesional Oral Presentations, through Phase 2, 12/14/14 - 2/15/15. 3) 4501013 - Revise IDC6060, Intn'l Tech Comm, through phase 2, 12/17/14 - 2/15/15.</t>
  </si>
  <si>
    <t>Asgill, Austin</t>
  </si>
  <si>
    <t>SEET</t>
  </si>
  <si>
    <t>ECET</t>
  </si>
  <si>
    <t>1) 4501013 - Revise ECET1101, Circuits 1, through Phase 2, 10/29/14 - 2/15/15.</t>
  </si>
  <si>
    <t>1) 0404100 - teaching additional class, IET3424/850 &amp; 900, 1/5-4/27/15. 2) 4501013 - Revise IET3322, Work Measurements &amp; Erg, through Phase 2, 8/20/14-2/1/15.</t>
  </si>
  <si>
    <t>Butler, Renee</t>
  </si>
  <si>
    <t>1) 4501013 -DL Development of CS 6353 through Phases I &amp; II  8/18/2014 - 12/2/2014.  2) 5022112811PR -SPARC Grant Service Contract  2/1/15 to 5/30/15. 3) 4501013 - Develop CSE1302C, Prog &amp; Prob Slving 2 + lab, through Phase 2, 9/15/14-2/15/15. 4) 4501013 - Develop CS5003, Acc Intro to Prog, through Phase 2, 9/15/14-2/15/15.</t>
  </si>
  <si>
    <t>1) 0404100 - teaching ATT3602/850 &amp; 900, 1/5 - 5/14/15. 2) 4501013 - Revise ATT1400, Prin of Merch, through Phase 2, 8/19/14-2/15/15.</t>
  </si>
  <si>
    <t>Daws, Laura</t>
  </si>
  <si>
    <t>1) 4501013 - Revise IDC6150, Mktg Comm, through Phase 2, 12/2/14-2/1/15.</t>
  </si>
  <si>
    <t>Dollar, Edward</t>
  </si>
  <si>
    <t>1) 4501013 - Revise IET3356, Qlty Concpt &amp; Sys Desgn, through Phase 2, 8/20/14-2/1/15.</t>
  </si>
  <si>
    <t>1) 4501013 -DL Development of SWE 6623 through Phases I and II  8/18/14 - 12/12/14. 2) 4501013 -DL Development of SWE 6743 through Phases I and II  8/18/14 - 12/12/14. 3) 4501013 -DL Development of SWE 6863 through Phases I and II  8/18/14 - 12/12/14. 4) 4501013 -DL Development of SWE 6883 through Phases I and II Aug 18 - Dec 12, 2014. 5) 4501013 - Architect SWE6613 Requirements Engineering, 9/15/14-2/1/15. 6) 4501013 - Revise SWE6853, Design Patterns, Phase 2, 9/15/14-2/15/15. 7) 4501013 - Develop SWE3623, Software Sys Req, Phase 2, 9/15/14-2/15/15. 8) 4501013 - Revise SWE7903, Software Engn Capstone, Phase 2, 10/27/14-2/15/15.</t>
  </si>
  <si>
    <t>Franklin, Mike</t>
  </si>
  <si>
    <t>SEGD</t>
  </si>
  <si>
    <t>1) 4501013 - Develop CS5100, Data Struct &amp; Algo, Phase 2, 9/11/14-2/15/15.</t>
  </si>
  <si>
    <t>1) 4501013 -development of IT 7833 through Phase I &amp; II  8/18/14 - 12/6/14. 2) 4501013 -development of IT 6753 through Phase I &amp; II  8/18/14 - 12/6/14. 3) 4501013 -development of IT 4683 through Phase I &amp; II  8/18/14 - 12/6/14.  4) 4501013 - Revise IT6473, Multimedia App, Phase 3, 9/15/14-2/15/15. 5) 4501013 - Revise IT6683, Mgmt of IT, Phase 2, 9/15/14-2/15/15. 6) 4501013 - Revise IT6583, Bus Cont Planning &amp; Implementation, Phase 2, 9/15/14-2/15/15. 7) 4501013 - Revise IT6423, IT Sys Acquis &amp; Integration, Phase 2, 9/15/14-2/15/15.</t>
  </si>
  <si>
    <t>Ho, Hai</t>
  </si>
  <si>
    <t>1) 4501013 - Revise ECET4610, Control Sys, Phase 2, 10/6/14-2/15/15.</t>
  </si>
  <si>
    <t>Hopper,Keith</t>
  </si>
  <si>
    <t>1) 4501013 - Develop IID6020, Corp Apps of Instruct Tech, Phase 2, 1/16/15-2/10/15.</t>
  </si>
  <si>
    <t>Jackson, Ken</t>
  </si>
  <si>
    <t>1) 4501013 - Revise QA6613, Linear Reg Anal, Phase 2, 9/15/14-2/15/15.</t>
  </si>
  <si>
    <t>Jung, Ed</t>
  </si>
  <si>
    <t>1) 4501013 - Develop CS6223, Adv Comp Sys Architecture, Phase 2, 10/27/14-2/15/15.</t>
  </si>
  <si>
    <t>Kokil, Uttam</t>
  </si>
  <si>
    <t>1) 4501013 - Revise IDC6042, Applied Dig Grap, Phase 2, 1/6/15-2/15/15.</t>
  </si>
  <si>
    <t>1) 4501013 - Revise DL  CS6413, Theory of Computation, through Phase 2, 9/15/14-1/10/15. 2) 4501013 - Develop CSE3203, Overview of Mobile Systems, through Phase 2, 9/15/14-1/10/15. 3) 4501013 - Develop CS5020, Comp Arch, Phase 2, 9/11/14-2/1/15.</t>
  </si>
  <si>
    <t>Moghaddam, Kamran</t>
  </si>
  <si>
    <t>1) 4501013 -  Revise SYE6065, Sys Optimization, Phase 2, 10/27/14-2/1/15. 2) 4501013 - Revise SYS6070, Log &amp; Supply Chain Mgmt, Phase 2, 10/27/14-2/1/15.</t>
  </si>
  <si>
    <t>Palmer, Laura</t>
  </si>
  <si>
    <t>1) 4501013 - Revise IDC6002, Info Design, Phase 2, 1/6-2/15/15. 2) 4501013 - Revise DC6240, Content Strat, Phase 2, 1/6/-2/15/15. 3) 4501013 - Revise IDC6180, Info Design &amp; Comm, Phase 2, 1/6-2/15/15. 4) 4501013 - Revise IDC6005, Visual Thinking, Phase 2, 1/6-3/1/15.</t>
  </si>
  <si>
    <t>1) 4501013 - Lead for SYE6010, Managing the Tech Effort, through Phase 2, 10/27/14-2/15/15. 2) 4501013 - Develop SYE6075, Manf Sys Plan &amp; Design, through Phase 2, 10/30/14-2/15/15. 3) 4501013 - Lead for SYE6005, Intro ti Sys Engnr, Phase 2, 10/27/14-2/15/15.</t>
  </si>
  <si>
    <t>1)   -DL Development of IT 6203 through Phases I and II  8/18/14 - 12/6/14. 2) 4501013 -development of IT 6723 through Phase I &amp; II  8/18/14 - 12/2/14. 3) 4501013 -development of IT 6733 through Phase I &amp; II  8/14/14 - 12/2/14. 4) 4602050 -IT 6733-900 database administration 01/05/2015 to 04/27/2015. 5) 4501013 - Develop IT4153 Advanced Databases, Phase 2, 9/11/14-2/1/15. 6) 4501013 - Revise IT6863, Database Sec &amp; Audit, Phase 2, 9/15/14-2/15/15.</t>
  </si>
  <si>
    <t>1) 4501013 -DL Development of SWE 6763 through Phases I and II  8/18/14 - 12/2/14. 2) 4501013 -DL Development of SWE 6673 through Phases I and II  8/18/14 - 12/2/14. 3) 4501013 -DL Development of SWE 6633 through Phases I and II  8/14/14 - 12/2/14.  4) Revise &amp; manage SWE6653, Software Arch, Phase 2, 10/27/14-2/1/15. 5)  4501013 - Revise CS3153, CSE Database Sys, phase 2, 9/15/14-2/15/15. 6) 4501013 - Develop SWE3633, Sofeware Arch &amp; Design, Phase 2, 9/15/14-2/15/15. 7) 4501013 - Develop SWE4663, Software Proj Mgmt, Phase 2, 9/15/14-2/15/15.</t>
  </si>
  <si>
    <t>1)   -DL Development of CS 6273 through Phases I and II  8/18/14 - 12/6/14.  2) 5022112811PR -SPARC Grant Service Contract  2/1/15 to 5/30/15. 3) 4501013 - Develop CSE1301C, Program &amp; Prob Solving(4hr lec + lab), Phase 2, 9/10/14-2/1/15.</t>
  </si>
  <si>
    <t>Ranasinghe, Kisa</t>
  </si>
  <si>
    <t>1) 4501013 - Revise PHYS1111, Intro Physics 1, Phase 2, 9/15/14-2/15/15.</t>
  </si>
  <si>
    <t>Rotnem, Tom</t>
  </si>
  <si>
    <t>1) 4501013 - Develop POLS2401, Global Issues, Phase 2, 10/31/14-2/15/15.</t>
  </si>
  <si>
    <t>1) 4501013 -develop IT 4723,Phase I &amp; II  8/18/14 - 12/2/14. 2) 4501013 -develop IT 3123, Phase I &amp; II  8/18/14 - 12/2/14. 3) 4501013 -develop IT 6763,Phase I &amp; II  8/18/14 - 12/2/14. 4) 4501013 -develop IT 6663, Phase I &amp; II  8/18/14 - 12/2/14. 5) 4501013 -develop IT 4123, Phase I &amp; II  8/18/14 - 12/2/14. 6) 0505080 -Webbsit Course 1/2015 to 4/2015. 7) 4501013 - Develop IT5433, Database Designs &amp; Appl, Phase 2,  9/15/14-2/15/15. 8) 4501013 - Revise CSE2300, Discrete Struct for Computing, Phase 2, 10/2/14-2/15/15. 9) 4501013 - Revise IT6103, IT &amp; the Law, Phase 2, 9/11/14-2/15/15. 10) 4501013, Revise IT6643, Issues in IT, Phase 2, 9/15/14-2/15/15.</t>
  </si>
  <si>
    <t>1) 0404902 - hours exceed workload percentage, pay for extra hours, 1/5-5/11/15. 2) 4501013 - Develop ME3501, Control Theory, Phase 2, 11/15/14-3/1/15.</t>
  </si>
  <si>
    <t>Stephenson, Charlotte</t>
  </si>
  <si>
    <t>1) 4501013 - Revise ARTS2002, Drama App, Phase 2, 9/15/14-1/10/15.</t>
  </si>
  <si>
    <t>Vickrey, Mark</t>
  </si>
  <si>
    <t>1) 4501013 - Revise HIST1111, Survey of Wrld Civil to 1500, Phase 2, 11/3/14-2/15/15.</t>
  </si>
  <si>
    <t>1) 0404100 - teaching senior project, IET4475/001 &amp; 900, 1/5 - 5/11/15. 2) 4501013 - Revise IET3620, Warehousing Sys, Phase 2, 8/20/14-2/1/15. 3) 4501013 - Redevelop IET2227, Intro to Stats, Phase 2, 8/19/14-2/15/15. 4) 4501013 - Redevelop IET3424, Engnr Econ, Phase 2, 8/19/14-2/15/15.</t>
  </si>
  <si>
    <t>Winchester, Woodrow</t>
  </si>
  <si>
    <t>1) 4501013 - Course architect IT4823, Information Security Administration, 9/15/14-1/10/15. 2) 4501013 - Course architect IT6873, Information Security Seminar, 9/15/14-1/10/15. 3) 4501013 - Course architect IT4323 Data Communications &amp; Networks, 9/15/14-1/10/15. 4) 4501013 - Develop IT5423, Comp Arch, Op Sys &amp; Netwrks, Phase 2, 9/15/14-2/15/15.</t>
  </si>
  <si>
    <t>Zhang, Chi</t>
  </si>
  <si>
    <t>1) 4501013 - Revise IT3503/6503, Found of HIT, Phase 2, 9/15/14-2/15/15. 2) 4501013 - Revise IT4523/6523 Clinical Proc &amp; Workflow, Phase 2, 9/15/14-2/15/15.</t>
  </si>
  <si>
    <t>1) 4501013S - Develop IT5443 Web Tech and Appl through Phase 2, 9/15/14-1/10/15. 2) 4501013 - Develop IT4213, Mobile Web Dev, Phase 2,  10/1/14-2/15/15. 3) Develop IT4203, Adv Web Dev, Phase 2, 9/15/14-2/1/15.</t>
  </si>
  <si>
    <t>1) 4501013 - Revise QA6722, Human Factors in QA, Phase 2, 9/15/14-2/15/15. 2) 4501013 - Revise SYE6010, Mgng Tech Effort, Phase 2, 10/27/14-2/15/15. 3) 4501013 - Revise SYE6005, Intro to Sys Engnr, Phase 2, 10/27/14-2/15/15. 4) 0404100 - Teaching SYE3120 balance of Spring semester due to absence of other instructor, 3/25-5/9/15.</t>
  </si>
  <si>
    <t>1) 0404100 - teaching additional class, SYE3320/850, Engr Econ &amp; Decision Analysis, 1/5-5/9/15. 2) 4501013 - Develop SYE6015, Sys Analyisi &amp; Design, Phase 2, 10/27/14-2/15/15. 3) 4501013 - Develop SYE6025, Engnr Econ Analysis, Phase 2, 10/27/14-2/15/15. 4) 4501013 - Revise SYS6035, Model &amp; Simulation, Phase 2, 10/27/14-2/15/15. 5) 4501013 - Revise SYE6020, Sys Arch, Phase 2, 10/27/14-2/15/15. 6) Develop SYE6055, Sys Engnr Project, Phase 2, 10/30/14-2/15/15. 7) 0404100 - Teaching SYE6020 balance of spring semester due to absence of original instructor, 3/25-5/9/15.</t>
  </si>
  <si>
    <t>1) 00000229 - Evaluate recycled asphalt pavement content &amp; source, 1/1-5/31/15. 2)  1128316 - Develop guideline &amp; maual for GDOT, improved traffic signal operation, 1/1-5/14/15.</t>
  </si>
  <si>
    <t>1) 00000229 - Analyze effects of RAP contents &amp; sources of E, 1/1-5/31/15. 2) 1128316 - Develop guideline &amp; manual for GDOT, improve traffic signal operation, 1/1/15 - 5/14/15.</t>
  </si>
  <si>
    <t>1) 1007084 -Online Support Specialist, 8/18/14 - 12/15/14. 2) 1057409 - DL headcount pay $50 per student, HPS1000/W05, 8/18-12/18/14. 3) 1007084 -Online Support Specialist for ESSM, and co-develop SM 3200  January 7, 2015 to May 6, 2015.</t>
  </si>
  <si>
    <t>1) 1057409 -10 KSU/QM Peer Reviews $250 ea,8/18 - 5/9/15. 2) 1057409 -DL headcount pay $50 per student, HS2275/W01, 8/18 - 12/18/14. 3) 1007084 -Online Support Specialist August 18, 2014 to December 15, 2014. 4) 1007084 -Online Support Specialist January 7, 2015 to May 6, 2015</t>
  </si>
  <si>
    <t>Wade-Berg, Jennifer A.</t>
  </si>
  <si>
    <t>1) 1007084 -Teach newly developed HS 3520 Online  January 7, 2015 to May 6, 2015.</t>
  </si>
  <si>
    <t>1) 1057409 - DL headcount pay $50 per student, SM3500/W01, 8/18-12/18/14. 2) 1007084 -Co-develop SM 3200 online course January 7, 2015 to May 6, 2015.</t>
  </si>
  <si>
    <t>Callahan, Kaadian</t>
  </si>
  <si>
    <t>1) 2002036 -various USG STEM grant activities  March 2015 to June 2015.</t>
  </si>
  <si>
    <t>1.) 1006008 - Reading endorsement coordinator, 8/11-12/18/14. 2) 1057409 - 1 KSU/QM peer review, $150 ea, 8/18 - 11/7/14. 3) 1006029 - DL headcount pay $50 per student, EDRS8000/W04, 8/11-12/12/14. 4) 1006008 - teaching additional reading class, EDRD3330, 1/7-5/9/15.  5) 1006029 - Completion of online course development, EDRD7716, 1/5 - 3/18/15. 6)  1057409 - complete 2 KSU/QM peer reviews, ES4600 &amp; INTS4498, 1/7-3/31/15.</t>
  </si>
  <si>
    <t>1) 1057409 - DL headcount pay $50 per student, STAT3010/W01, 8/18-12/18/14. 2) 1057409 - DL headcount pay, $50 per student, STAT3010/W01,1/7-5/9/15.</t>
  </si>
  <si>
    <t>1) 1004066 Serving as Scholars Program Director 8/11/2014-5/14/2015. 2) 1004045 - Guest Lecturer, DBA9001 Business Research 1 w/Cohort 6 students, 9/13/14. 3) 1004045 Dissertation Committee Reader for DBA Cohort 1 student, Alvin Miles. 4) 1004045 Serve as Diss Comm Reader for DBA Cohort from 15Sep - 26Nov14. 5) 1057409 - DL headcount pay $50 per student, MGT4001/W01, 1/7-5/9/15.</t>
  </si>
  <si>
    <t>1) 1006029 - DL headcount pay $50 per student, INED3304/W01, 8/11-12/12/14. 2) 2003104 - training for Columbus Park&amp;Rec Ees, 12/6/14 - 1/24/15. 3) 2003108 - Cust Srv &amp; Comm w/families training, Columbus Prk&amp;Rec, 3/21-5/9/15.</t>
  </si>
  <si>
    <t>1) 1057409 - DL headcount pay $50 per student, MGT3100/W02, MGT3100/W03, MGT4001/W01 &amp; MGT4001/W02, 8/18-12/18/14. 2) 1057409 - DL headcount pay $50 per student, MGT3100/W01 &amp; MGT3100/W02, 1/7-5/9/15.</t>
  </si>
  <si>
    <t>1) 1057409 - DL headcount pay $50 per student, ECON2200/W01, 8/18-12/18/14. 2) 1057409 - DL headcount pay $50 per student, ECON2200/W01, 1/7-5/9/15.</t>
  </si>
  <si>
    <t>Epps, Adrian</t>
  </si>
  <si>
    <t>1) 2002036 - Assist USG office with various STEM activities, 3/1-5/31/15.</t>
  </si>
  <si>
    <t>1) 1057409 -DL headcount pay $50 per student, KSU1101/W39, 8/18-12/18/14.  2) 1057409 - 3KSU/QM peer reviews, $150 ea, 8/18-11/7/14. 3) 1057409 - DL headcount pay $50 per student, KSU1101/W20, 1/7-5/9/15. 4) 1057409 - Complete 4 KSU/QM online peer reviews, ES4600, HIST2112, HS3200&amp;ASTR1000k, 1/7-3/31/15.</t>
  </si>
  <si>
    <t>1) 1006029 - DL headcount pay $50 per student, ITEC7481/W01, 8/11-12/12/14. 2) 1057409 - Complete KSU/QM peer review, $150 each, POLS3343, 8/18-12/18/14.  3) 1057409 - Complete 2 KSU/QM peer reivews, EDUC7990 &amp; PHIL2200, 1/7-3/31/15.</t>
  </si>
  <si>
    <t>1) 1057409 -DL headcount pay $50 per student, IT2101/W13,8/18-12/18/14.   2) 1057409 - DL headcount pay $50 per student, IT2101/W09 &amp; IT2101/W11, 1/7-5/9/15.</t>
  </si>
  <si>
    <t>1) 1057409 - DL headcount pay $50 per student, LDRS3400/W01 &amp; LDRS3600/W01, 8/18-12/18/14. 2) 1057409 - DL headcount pay $50 per student, LDRS3600/W02, 1/7-5/9/15.</t>
  </si>
  <si>
    <t>1) 1057409 - DL headcount pay $50 per student, IT 2101/W14 &amp; IT2101/W15, 8/18-12/18/14.  2) 1057409 - DL headcount pay $50 per student, IT2101/W10 &amp; IT2101/W12, 1/7-5/9/15.</t>
  </si>
  <si>
    <t>1) 1057409 - DL headcount pay $50 per student, HPS1000/W02 &amp; HPS1000/W03, 8/18-12/18/14. 2) 1007084 -Co-develop WELL 1000 courses 1/ 7-5/6/15. 3) 1057409 - DL headcount pay $50 per student, HPS1000/W01 &amp; HPS1000/W02, 1/7-5/7/15.</t>
  </si>
  <si>
    <t>1) 1057409 -10 KSU/QM Internal peer reviews, $250 ea,8/18/14 - 5/8/15. 2) 1057409 - DL headcount pay $50 per student, HPE3300/W01 &amp; HPE3850/W01, 8/18 - 12/18/14. 3) 1057409 - DL headcount pay $50 per student, HPE3300/W02 &amp; HPE3850/W01, 1/7-5/9/15.</t>
  </si>
  <si>
    <t>1) 1057409 - 3KSU/QM course peer reviews, $150 ea, 8/18 - 11/7/14. 2) 1057409 - Complete 2 KSU/QM peer reviews, IT2101 &amp; MATH7712, 1/7-3/31/15.</t>
  </si>
  <si>
    <t>1) 1003042 - Final pmt for developing ARH2850 on-line course, 1/5-5/9/15. 2) 1057409 - DL headcount pay $50 per student, ARH2850/W01, 1/7-5/9/15.</t>
  </si>
  <si>
    <t>1) 1057409 - KSU/QM 5 online course peer reviews, $150 each, 7/2014. 2) 1057409 -4 online course peer reviews, 8/18-11/7/14. 3) 1057409 -DL headcount pay $50 per student, LDRS4490/W01 &amp; KSU1101/W38, 8/18-12/18/14.  4.) 1057409 - 4 KSU/QM per reviews, $150 ea, 8/18-11/7/14. 5) 1057409 - Complete 6 KSU/QM peer reviews, ISA4220, INED7731, NURS8862, FYS5200, INED3305 &amp; FYS5200, 1/7-3/31/15. 6) 1057409 - DL headcount pay $50 per student, LDRS4490/W01 &amp; KSU1101/W19, 1/7-5/9/15.</t>
  </si>
  <si>
    <t>1) 1057409- 2 KSU/QM online course peer reviews, $150 ea, 8/18-11/7/14. 2) 1057409 - Complete 1 KSU/QM peer reivew, EDCI7530, 1/7-3/31/15.</t>
  </si>
  <si>
    <t>Ni, Huan</t>
  </si>
  <si>
    <t>1) 1057409 - Complete 1 KSU/QM peer review, ASTR1000K, 1/7-3/31/15.</t>
  </si>
  <si>
    <t>1) 1057409 -3 KSU/QM online course peer reviews, 8/18 - 11/7/14. 2) 1057409 - Complete 2 KSU/QM peer reviews, ECE8170 &amp; MATH1190, 1/7-3/31/15.</t>
  </si>
  <si>
    <t>1) 1004065 Teaching MGT 3600/02 8/18-12/15/2014. 2) 1057409 - DL headcount pay $50 per student, MGT3200/W01, MGT3200/W02, MGT3200/W03 &amp; MGT4190/W01, 8/18 - 12/18/14. 3) 1057409 - DL headcount pay $50 per student, MGT4190/W01 &amp; MGT4199/W03, 1/7-5/9/15.</t>
  </si>
  <si>
    <t>Mazzotta, Stefano</t>
  </si>
  <si>
    <t>1) 1057409 - DL headcount pay $50 per student, FIN3100/W01, 1/7-5/9/15.</t>
  </si>
  <si>
    <t>1) 1057409 - Internal peer review leadership team, $250 each, 8/18/14 - 5/8/15. 2) 1057409 - DL headcount pay $50 per student, MGT4003/W01 &amp; MGT4003/W02, 8/18-12/18/14. 3) 1057409 - DL headcount pay $50 per student, MGT4003/W01 &amp; MGT4003/W02, 1/7-5/9/15.</t>
  </si>
  <si>
    <t>1) 1004066 AOL Course Coordinator 8/18-12/31/2014. 2) 1004065 Course leader WMBA 6040 8/11/14-5/14/15. 3) 1004065 Director of Research for Coles College 8/18-12/31/2014. 4) 1004065 Teaching WMBA 6040 from 1/7/15 - 5/6/15.  5) 10040656 Headcount pay for WMBA6040 from 1/7 - 5/6/15. 6) 1057409 - DL headcount pay $50 per student, ECON3300/W01, 1/7-5/9/15.</t>
  </si>
  <si>
    <t>1) 1057409 -2  KSU/QM online course peer reviews, $150 ea, 8/18-11/7/14. 2) 1057409 - DL headcount pay $50 per student, LDRS3100/W01, 8/18-12/18/14. 3) 1057409 - DL headcount pay $50 per student, LDRS3000/W01 &amp; LDRS3100/W01, 1/7-5/9/15.</t>
  </si>
  <si>
    <t>Roebuck,Deborah</t>
  </si>
  <si>
    <t>1) 1057409 - DL headcount pay $550 per student, MGT4001/W02, 1/7-5/9/15.</t>
  </si>
  <si>
    <t>1) 1057409 - DL headcount pay $50 per student, LDRS3000/W01, 8/18-12/18/14. 2) 1057409 - DL headcount pay $50 per student, LDRS3600/W01, 1/7-5/9/15.</t>
  </si>
  <si>
    <t>Seaman, Kristen</t>
  </si>
  <si>
    <t>1) 1057409 - DL headcount pay $50 per student, ART1107/W01, 1/7-5/9/15.</t>
  </si>
  <si>
    <t>1) 1057409 Completed two online course peer reviews from 8/18-11/7/14. 2) 1057409 - DL headcount pay $50 per student, MGT3200/W04, 8/18-12/18/14. 3) 1057409 - DL headcount pay $50 per student, MGT3200/W01, MGT3200/W01 &amp; MGT4860/W01, 1/7-5/9/15.</t>
  </si>
  <si>
    <t>1) 1057409 - DL headcount pay $50 per student, HPS1000/W07 &amp; HPS1000/W56, 8/18-12/18/14. 2) 1057409 - DL eadcount pay $50 per student, HPS1000/W03, 1/7-5/9/15.</t>
  </si>
  <si>
    <t>Smith, Deborah</t>
  </si>
  <si>
    <t>LIS</t>
  </si>
  <si>
    <t>1) 1057409 - DL headcount pay $50 per student, HON3100/W01, 1/7-5/9/15.</t>
  </si>
  <si>
    <t>Stephenson, Jessica</t>
  </si>
  <si>
    <t>1) 1057409 - DL headcount pay $50 per student, ART1107/W02, 1/7-5/9/15.</t>
  </si>
  <si>
    <t>1) 1057409 - DL headcount pay $50 per student, MGT4121/W01, MGT4199/W02 &amp; MGT4199/W03, 8/18-12/18/14. 2) 1057409 - DL headcount pay $50 per student, MGT4199/W01 &amp; MGT4199/W02, 1/7-5/9/15.</t>
  </si>
  <si>
    <t>1) 1057409 - DL headcount pay $50 per student, FIN2500/W01 &amp; FIN3100/W02, 8/18-12/18/14. 2) 1057409 - DL headcount pay $50 per student, FIN2500/W01 &amp; FIN3100/W02, 1/7-5/9/15.</t>
  </si>
  <si>
    <t>1) 1057409 -Online teaching 33 students August 18, 2014 to December 18, 2014.  2) 1057409 - Dl headcount pay $50 per student, HPE3300/W03, 1/7-5/9/15.</t>
  </si>
  <si>
    <t>1) 1057409 Completed two online course peer reviews from 8/18-11/7/14. 2) DL headcount pay $50 per student, INED7776/W01, 8/11-12/12/14. 3) 1057409 - Complete 3 KSU/QM peer reviews, 1/7-3/31/15.</t>
  </si>
  <si>
    <t>1) 1004065 Teaching WMBA 6080 8/18-12/8/2014. 2) 1004065 Stipend for WMBA 6050.  3) 1004065 Teaching WMBA 6080 from 1/7 - 5/6/15.  4) 1004065 Headcount pay for teaching WMBA 6080 from 1/7 - 5/6/15.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</si>
</sst>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23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5" fontId="7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top" wrapText="1"/>
    </xf>
    <xf numFmtId="0" fontId="6" fillId="24" borderId="10" xfId="0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vertical="top" wrapText="1"/>
    </xf>
    <xf numFmtId="10" fontId="6" fillId="0" borderId="10" xfId="60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 wrapText="1"/>
    </xf>
    <xf numFmtId="10" fontId="6" fillId="24" borderId="10" xfId="0" applyNumberFormat="1" applyFont="1" applyFill="1" applyBorder="1" applyAlignment="1">
      <alignment horizontal="center" wrapText="1"/>
    </xf>
    <xf numFmtId="10" fontId="7" fillId="0" borderId="10" xfId="0" applyNumberFormat="1" applyFont="1" applyBorder="1" applyAlignment="1">
      <alignment wrapText="1"/>
    </xf>
    <xf numFmtId="10" fontId="7" fillId="0" borderId="0" xfId="0" applyNumberFormat="1" applyFont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 horizontal="left" vertical="justify" wrapText="1"/>
    </xf>
    <xf numFmtId="164" fontId="7" fillId="0" borderId="10" xfId="0" applyNumberFormat="1" applyFont="1" applyFill="1" applyBorder="1" applyAlignment="1">
      <alignment horizontal="left"/>
    </xf>
    <xf numFmtId="10" fontId="6" fillId="0" borderId="10" xfId="60" applyNumberFormat="1" applyFont="1" applyFill="1" applyBorder="1" applyAlignment="1">
      <alignment/>
    </xf>
    <xf numFmtId="0" fontId="7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tabSelected="1" zoomScale="110" zoomScaleNormal="110" workbookViewId="0" topLeftCell="A1">
      <pane ySplit="1" topLeftCell="A15" activePane="bottomLeft" state="frozen"/>
      <selection pane="topLeft" activeCell="A1" sqref="A1"/>
      <selection pane="bottomLeft" activeCell="A17" sqref="A17:IV17"/>
    </sheetView>
  </sheetViews>
  <sheetFormatPr defaultColWidth="9.140625" defaultRowHeight="12.75"/>
  <cols>
    <col min="1" max="1" width="18.00390625" style="3" customWidth="1"/>
    <col min="2" max="2" width="9.140625" style="3" customWidth="1"/>
    <col min="3" max="3" width="9.57421875" style="3" customWidth="1"/>
    <col min="4" max="4" width="9.00390625" style="4" customWidth="1"/>
    <col min="5" max="5" width="9.57421875" style="16" bestFit="1" customWidth="1"/>
    <col min="6" max="6" width="8.7109375" style="16" bestFit="1" customWidth="1"/>
    <col min="7" max="7" width="9.57421875" style="16" bestFit="1" customWidth="1"/>
    <col min="8" max="8" width="8.7109375" style="16" bestFit="1" customWidth="1"/>
    <col min="9" max="9" width="9.57421875" style="16" bestFit="1" customWidth="1"/>
    <col min="10" max="11" width="8.7109375" style="16" bestFit="1" customWidth="1"/>
    <col min="12" max="14" width="7.8515625" style="16" bestFit="1" customWidth="1"/>
    <col min="15" max="15" width="7.8515625" style="16" customWidth="1"/>
    <col min="16" max="16" width="8.7109375" style="16" bestFit="1" customWidth="1"/>
    <col min="17" max="17" width="7.28125" style="19" bestFit="1" customWidth="1"/>
    <col min="18" max="18" width="17.140625" style="5" customWidth="1"/>
    <col min="19" max="16384" width="9.140625" style="3" customWidth="1"/>
  </cols>
  <sheetData>
    <row r="1" spans="1:18" ht="60">
      <c r="A1" s="6" t="s">
        <v>0</v>
      </c>
      <c r="B1" s="6" t="s">
        <v>16</v>
      </c>
      <c r="C1" s="6" t="s">
        <v>13</v>
      </c>
      <c r="D1" s="21" t="s">
        <v>46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14</v>
      </c>
      <c r="Q1" s="17" t="s">
        <v>15</v>
      </c>
      <c r="R1" s="20" t="s">
        <v>12</v>
      </c>
    </row>
    <row r="2" spans="1:18" ht="36">
      <c r="A2" s="11" t="s">
        <v>25</v>
      </c>
      <c r="B2" s="11" t="s">
        <v>17</v>
      </c>
      <c r="C2" s="11" t="s">
        <v>26</v>
      </c>
      <c r="D2" s="12">
        <v>74558</v>
      </c>
      <c r="E2" s="15">
        <v>7920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>
        <f aca="true" t="shared" si="0" ref="P2:P52">SUM(E2:O2)</f>
        <v>7920</v>
      </c>
      <c r="Q2" s="18">
        <f aca="true" t="shared" si="1" ref="Q2:Q52">SUM(P2/D2)</f>
        <v>0.10622602537621717</v>
      </c>
      <c r="R2" s="13" t="s">
        <v>27</v>
      </c>
    </row>
    <row r="3" spans="1:18" ht="36">
      <c r="A3" s="11" t="s">
        <v>746</v>
      </c>
      <c r="B3" s="11" t="s">
        <v>21</v>
      </c>
      <c r="C3" s="11" t="s">
        <v>64</v>
      </c>
      <c r="D3" s="12">
        <v>136654</v>
      </c>
      <c r="E3" s="15">
        <v>1000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>
        <f>SUM(E3:O3)</f>
        <v>1000</v>
      </c>
      <c r="Q3" s="18">
        <f>SUM(P3/D3)</f>
        <v>0.007317751401349394</v>
      </c>
      <c r="R3" s="13" t="s">
        <v>747</v>
      </c>
    </row>
    <row r="4" spans="1:18" ht="60">
      <c r="A4" s="11" t="s">
        <v>84</v>
      </c>
      <c r="B4" s="11" t="s">
        <v>21</v>
      </c>
      <c r="C4" s="11" t="s">
        <v>85</v>
      </c>
      <c r="D4" s="12">
        <v>147413</v>
      </c>
      <c r="E4" s="15">
        <v>6000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f t="shared" si="0"/>
        <v>6000</v>
      </c>
      <c r="Q4" s="18">
        <f t="shared" si="1"/>
        <v>0.0407019733673421</v>
      </c>
      <c r="R4" s="13" t="s">
        <v>86</v>
      </c>
    </row>
    <row r="5" spans="1:18" ht="274.5" customHeight="1">
      <c r="A5" s="11" t="s">
        <v>177</v>
      </c>
      <c r="B5" s="11" t="s">
        <v>30</v>
      </c>
      <c r="C5" s="11" t="s">
        <v>33</v>
      </c>
      <c r="D5" s="12">
        <v>56225</v>
      </c>
      <c r="E5" s="15">
        <v>5622.5</v>
      </c>
      <c r="F5" s="15">
        <v>150</v>
      </c>
      <c r="G5" s="15">
        <v>525</v>
      </c>
      <c r="H5" s="15">
        <v>5622</v>
      </c>
      <c r="I5" s="15">
        <v>3000</v>
      </c>
      <c r="J5" s="15">
        <v>300</v>
      </c>
      <c r="K5" s="15"/>
      <c r="L5" s="15"/>
      <c r="M5" s="15"/>
      <c r="N5" s="15"/>
      <c r="O5" s="15"/>
      <c r="P5" s="15">
        <f t="shared" si="0"/>
        <v>15219.5</v>
      </c>
      <c r="Q5" s="18">
        <f t="shared" si="1"/>
        <v>0.2706891951978657</v>
      </c>
      <c r="R5" s="13" t="s">
        <v>840</v>
      </c>
    </row>
    <row r="6" spans="1:18" ht="156">
      <c r="A6" s="11" t="s">
        <v>271</v>
      </c>
      <c r="B6" s="11" t="s">
        <v>21</v>
      </c>
      <c r="C6" s="11" t="s">
        <v>199</v>
      </c>
      <c r="D6" s="12">
        <v>89320</v>
      </c>
      <c r="E6" s="15">
        <v>8932</v>
      </c>
      <c r="F6" s="15">
        <v>150</v>
      </c>
      <c r="G6" s="15">
        <v>5250</v>
      </c>
      <c r="H6" s="15"/>
      <c r="I6" s="15"/>
      <c r="J6" s="15"/>
      <c r="K6" s="15"/>
      <c r="L6" s="15"/>
      <c r="M6" s="15"/>
      <c r="N6" s="15"/>
      <c r="O6" s="15"/>
      <c r="P6" s="15">
        <f t="shared" si="0"/>
        <v>14332</v>
      </c>
      <c r="Q6" s="18">
        <f t="shared" si="1"/>
        <v>0.16045678459471563</v>
      </c>
      <c r="R6" s="13" t="s">
        <v>409</v>
      </c>
    </row>
    <row r="7" spans="1:18" ht="96">
      <c r="A7" s="11" t="s">
        <v>142</v>
      </c>
      <c r="B7" s="11" t="s">
        <v>17</v>
      </c>
      <c r="C7" s="11" t="s">
        <v>26</v>
      </c>
      <c r="D7" s="12">
        <v>47229</v>
      </c>
      <c r="E7" s="15">
        <v>3500</v>
      </c>
      <c r="F7" s="15">
        <v>-1750</v>
      </c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1750</v>
      </c>
      <c r="Q7" s="18">
        <f t="shared" si="1"/>
        <v>0.037053505261597744</v>
      </c>
      <c r="R7" s="13" t="s">
        <v>673</v>
      </c>
    </row>
    <row r="8" spans="1:18" ht="60">
      <c r="A8" s="11" t="s">
        <v>410</v>
      </c>
      <c r="B8" s="11" t="s">
        <v>305</v>
      </c>
      <c r="C8" s="11" t="s">
        <v>325</v>
      </c>
      <c r="D8" s="12">
        <v>43146</v>
      </c>
      <c r="E8" s="15">
        <v>5250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5250</v>
      </c>
      <c r="Q8" s="18">
        <f t="shared" si="1"/>
        <v>0.1216798776248088</v>
      </c>
      <c r="R8" s="13" t="s">
        <v>411</v>
      </c>
    </row>
    <row r="9" spans="1:18" ht="60">
      <c r="A9" s="11" t="s">
        <v>273</v>
      </c>
      <c r="B9" s="11" t="s">
        <v>43</v>
      </c>
      <c r="C9" s="11" t="s">
        <v>44</v>
      </c>
      <c r="D9" s="12">
        <v>63801</v>
      </c>
      <c r="E9" s="15">
        <v>150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150</v>
      </c>
      <c r="Q9" s="18">
        <f t="shared" si="1"/>
        <v>0.002351060328208022</v>
      </c>
      <c r="R9" s="13" t="s">
        <v>274</v>
      </c>
    </row>
    <row r="10" spans="1:18" ht="168">
      <c r="A10" s="11" t="s">
        <v>232</v>
      </c>
      <c r="B10" s="11" t="s">
        <v>30</v>
      </c>
      <c r="C10" s="11" t="s">
        <v>41</v>
      </c>
      <c r="D10" s="12">
        <v>58555</v>
      </c>
      <c r="E10" s="15">
        <v>5855.5</v>
      </c>
      <c r="F10" s="15">
        <v>300</v>
      </c>
      <c r="G10" s="15">
        <v>1200</v>
      </c>
      <c r="H10" s="15">
        <v>1000</v>
      </c>
      <c r="I10" s="15"/>
      <c r="J10" s="15"/>
      <c r="K10" s="15"/>
      <c r="L10" s="15"/>
      <c r="M10" s="15"/>
      <c r="N10" s="15"/>
      <c r="O10" s="15"/>
      <c r="P10" s="15">
        <f t="shared" si="0"/>
        <v>8355.5</v>
      </c>
      <c r="Q10" s="18">
        <f t="shared" si="1"/>
        <v>0.1426949022286739</v>
      </c>
      <c r="R10" s="13" t="s">
        <v>579</v>
      </c>
    </row>
    <row r="11" spans="1:18" ht="36">
      <c r="A11" s="11" t="s">
        <v>111</v>
      </c>
      <c r="B11" s="11" t="s">
        <v>17</v>
      </c>
      <c r="C11" s="11" t="s">
        <v>53</v>
      </c>
      <c r="D11" s="12">
        <v>45551</v>
      </c>
      <c r="E11" s="15">
        <v>5000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5000</v>
      </c>
      <c r="Q11" s="18">
        <f t="shared" si="1"/>
        <v>0.10976707426840245</v>
      </c>
      <c r="R11" s="13" t="s">
        <v>112</v>
      </c>
    </row>
    <row r="12" spans="1:18" ht="96">
      <c r="A12" s="8" t="s">
        <v>23</v>
      </c>
      <c r="B12" s="8" t="s">
        <v>21</v>
      </c>
      <c r="C12" s="8" t="s">
        <v>22</v>
      </c>
      <c r="D12" s="1">
        <v>97177</v>
      </c>
      <c r="E12" s="2">
        <v>4500</v>
      </c>
      <c r="F12" s="2">
        <v>3000</v>
      </c>
      <c r="G12" s="2"/>
      <c r="H12" s="10"/>
      <c r="I12" s="10"/>
      <c r="J12" s="10"/>
      <c r="K12" s="10"/>
      <c r="L12" s="10"/>
      <c r="M12" s="10"/>
      <c r="N12" s="10"/>
      <c r="O12" s="10"/>
      <c r="P12" s="2">
        <f t="shared" si="0"/>
        <v>7500</v>
      </c>
      <c r="Q12" s="14">
        <f t="shared" si="1"/>
        <v>0.07717875629006864</v>
      </c>
      <c r="R12" s="13" t="s">
        <v>377</v>
      </c>
    </row>
    <row r="13" spans="1:18" ht="60">
      <c r="A13" s="8" t="s">
        <v>150</v>
      </c>
      <c r="B13" s="8" t="s">
        <v>17</v>
      </c>
      <c r="C13" s="8" t="s">
        <v>69</v>
      </c>
      <c r="D13" s="1">
        <v>68672</v>
      </c>
      <c r="E13" s="2">
        <v>6867</v>
      </c>
      <c r="F13" s="2"/>
      <c r="G13" s="2"/>
      <c r="H13" s="10"/>
      <c r="I13" s="10"/>
      <c r="J13" s="10"/>
      <c r="K13" s="10"/>
      <c r="L13" s="10"/>
      <c r="M13" s="10"/>
      <c r="N13" s="10"/>
      <c r="O13" s="10"/>
      <c r="P13" s="2">
        <f t="shared" si="0"/>
        <v>6867</v>
      </c>
      <c r="Q13" s="14">
        <f t="shared" si="1"/>
        <v>0.09999708760484623</v>
      </c>
      <c r="R13" s="13" t="s">
        <v>151</v>
      </c>
    </row>
    <row r="14" spans="1:18" ht="36">
      <c r="A14" s="8" t="s">
        <v>148</v>
      </c>
      <c r="B14" s="8" t="s">
        <v>17</v>
      </c>
      <c r="C14" s="8" t="s">
        <v>69</v>
      </c>
      <c r="D14" s="1">
        <v>57775</v>
      </c>
      <c r="E14" s="2">
        <v>5000</v>
      </c>
      <c r="F14" s="2"/>
      <c r="G14" s="2"/>
      <c r="H14" s="10"/>
      <c r="I14" s="10"/>
      <c r="J14" s="10"/>
      <c r="K14" s="10"/>
      <c r="L14" s="10"/>
      <c r="M14" s="10"/>
      <c r="N14" s="10"/>
      <c r="O14" s="10"/>
      <c r="P14" s="2">
        <f t="shared" si="0"/>
        <v>5000</v>
      </c>
      <c r="Q14" s="14">
        <f t="shared" si="1"/>
        <v>0.08654262224145391</v>
      </c>
      <c r="R14" s="13" t="s">
        <v>149</v>
      </c>
    </row>
    <row r="15" spans="1:18" ht="60">
      <c r="A15" s="8" t="s">
        <v>127</v>
      </c>
      <c r="B15" s="8" t="s">
        <v>17</v>
      </c>
      <c r="C15" s="8" t="s">
        <v>69</v>
      </c>
      <c r="D15" s="1">
        <v>58647</v>
      </c>
      <c r="E15" s="2">
        <v>8000</v>
      </c>
      <c r="F15" s="2"/>
      <c r="G15" s="2"/>
      <c r="H15" s="10"/>
      <c r="I15" s="10"/>
      <c r="J15" s="10"/>
      <c r="K15" s="10"/>
      <c r="L15" s="10"/>
      <c r="M15" s="10"/>
      <c r="N15" s="10"/>
      <c r="O15" s="10"/>
      <c r="P15" s="2">
        <f t="shared" si="0"/>
        <v>8000</v>
      </c>
      <c r="Q15" s="14">
        <f t="shared" si="1"/>
        <v>0.1364093645028731</v>
      </c>
      <c r="R15" s="13" t="s">
        <v>128</v>
      </c>
    </row>
    <row r="16" spans="1:18" ht="60">
      <c r="A16" s="8" t="s">
        <v>266</v>
      </c>
      <c r="B16" s="8" t="s">
        <v>17</v>
      </c>
      <c r="C16" s="8" t="s">
        <v>67</v>
      </c>
      <c r="D16" s="1">
        <v>54336</v>
      </c>
      <c r="E16" s="2">
        <v>2173.45</v>
      </c>
      <c r="F16" s="2"/>
      <c r="G16" s="2"/>
      <c r="H16" s="10"/>
      <c r="I16" s="10"/>
      <c r="J16" s="10"/>
      <c r="K16" s="10"/>
      <c r="L16" s="10"/>
      <c r="M16" s="10"/>
      <c r="N16" s="10"/>
      <c r="O16" s="10"/>
      <c r="P16" s="2">
        <f t="shared" si="0"/>
        <v>2173.45</v>
      </c>
      <c r="Q16" s="14">
        <f t="shared" si="1"/>
        <v>0.04000018404004711</v>
      </c>
      <c r="R16" s="13" t="s">
        <v>268</v>
      </c>
    </row>
    <row r="17" spans="1:18" ht="132">
      <c r="A17" s="8" t="s">
        <v>198</v>
      </c>
      <c r="B17" s="8" t="s">
        <v>21</v>
      </c>
      <c r="C17" s="8" t="s">
        <v>199</v>
      </c>
      <c r="D17" s="1">
        <v>96935</v>
      </c>
      <c r="E17" s="2">
        <v>9693.5</v>
      </c>
      <c r="F17" s="2">
        <v>1300</v>
      </c>
      <c r="G17" s="2">
        <v>9693.5</v>
      </c>
      <c r="H17" s="10">
        <v>1100</v>
      </c>
      <c r="I17" s="10"/>
      <c r="J17" s="10"/>
      <c r="K17" s="10"/>
      <c r="L17" s="10"/>
      <c r="M17" s="10"/>
      <c r="N17" s="10"/>
      <c r="O17" s="10"/>
      <c r="P17" s="2">
        <f t="shared" si="0"/>
        <v>21787</v>
      </c>
      <c r="Q17" s="14">
        <f t="shared" si="1"/>
        <v>0.2247588590292464</v>
      </c>
      <c r="R17" s="13" t="s">
        <v>884</v>
      </c>
    </row>
    <row r="18" spans="1:18" ht="60">
      <c r="A18" s="8" t="s">
        <v>412</v>
      </c>
      <c r="B18" s="8" t="s">
        <v>21</v>
      </c>
      <c r="C18" s="8" t="s">
        <v>85</v>
      </c>
      <c r="D18" s="1">
        <v>96705</v>
      </c>
      <c r="E18" s="2">
        <v>1900</v>
      </c>
      <c r="F18" s="2"/>
      <c r="G18" s="2"/>
      <c r="H18" s="10"/>
      <c r="I18" s="10"/>
      <c r="J18" s="10"/>
      <c r="K18" s="10"/>
      <c r="L18" s="10"/>
      <c r="M18" s="10"/>
      <c r="N18" s="10"/>
      <c r="O18" s="10"/>
      <c r="P18" s="2">
        <f>SUM(E18:O18)</f>
        <v>1900</v>
      </c>
      <c r="Q18" s="14">
        <f>SUM(P18/D18)</f>
        <v>0.019647381210899127</v>
      </c>
      <c r="R18" s="13" t="s">
        <v>413</v>
      </c>
    </row>
    <row r="19" spans="1:18" ht="84">
      <c r="A19" s="8" t="s">
        <v>276</v>
      </c>
      <c r="B19" s="8" t="s">
        <v>43</v>
      </c>
      <c r="C19" s="8" t="s">
        <v>44</v>
      </c>
      <c r="D19" s="1">
        <v>65123</v>
      </c>
      <c r="E19" s="2">
        <v>400</v>
      </c>
      <c r="F19" s="2">
        <v>225</v>
      </c>
      <c r="G19" s="2"/>
      <c r="H19" s="10"/>
      <c r="I19" s="10"/>
      <c r="J19" s="10"/>
      <c r="K19" s="10"/>
      <c r="L19" s="10"/>
      <c r="M19" s="10"/>
      <c r="N19" s="10"/>
      <c r="O19" s="10"/>
      <c r="P19" s="2">
        <f t="shared" si="0"/>
        <v>625</v>
      </c>
      <c r="Q19" s="14">
        <f t="shared" si="1"/>
        <v>0.00959722371512369</v>
      </c>
      <c r="R19" s="13" t="s">
        <v>297</v>
      </c>
    </row>
    <row r="20" spans="1:18" ht="48">
      <c r="A20" s="8" t="s">
        <v>113</v>
      </c>
      <c r="B20" s="8" t="s">
        <v>17</v>
      </c>
      <c r="C20" s="8" t="s">
        <v>114</v>
      </c>
      <c r="D20" s="1">
        <v>46207</v>
      </c>
      <c r="E20" s="2">
        <v>5000</v>
      </c>
      <c r="F20" s="2"/>
      <c r="G20" s="2"/>
      <c r="H20" s="10"/>
      <c r="I20" s="10"/>
      <c r="J20" s="10"/>
      <c r="K20" s="10"/>
      <c r="L20" s="10"/>
      <c r="M20" s="10"/>
      <c r="N20" s="10"/>
      <c r="O20" s="10"/>
      <c r="P20" s="2">
        <f t="shared" si="0"/>
        <v>5000</v>
      </c>
      <c r="Q20" s="14">
        <f t="shared" si="1"/>
        <v>0.10820871296556799</v>
      </c>
      <c r="R20" s="13" t="s">
        <v>115</v>
      </c>
    </row>
    <row r="21" spans="1:18" ht="252">
      <c r="A21" s="8" t="s">
        <v>203</v>
      </c>
      <c r="B21" s="8" t="s">
        <v>30</v>
      </c>
      <c r="C21" s="8" t="s">
        <v>41</v>
      </c>
      <c r="D21" s="1">
        <v>42409</v>
      </c>
      <c r="E21" s="2">
        <v>4240.9</v>
      </c>
      <c r="F21" s="2">
        <v>300</v>
      </c>
      <c r="G21" s="2">
        <v>3000</v>
      </c>
      <c r="H21" s="10">
        <v>1200</v>
      </c>
      <c r="I21" s="10">
        <v>300</v>
      </c>
      <c r="J21" s="10">
        <v>500</v>
      </c>
      <c r="K21" s="10"/>
      <c r="L21" s="10"/>
      <c r="M21" s="10"/>
      <c r="N21" s="10"/>
      <c r="O21" s="10"/>
      <c r="P21" s="2">
        <f t="shared" si="0"/>
        <v>9540.9</v>
      </c>
      <c r="Q21" s="14">
        <f t="shared" si="1"/>
        <v>0.22497347261194556</v>
      </c>
      <c r="R21" s="13" t="s">
        <v>414</v>
      </c>
    </row>
    <row r="22" spans="1:18" ht="96">
      <c r="A22" s="8" t="s">
        <v>275</v>
      </c>
      <c r="B22" s="8" t="s">
        <v>43</v>
      </c>
      <c r="C22" s="8" t="s">
        <v>44</v>
      </c>
      <c r="D22" s="1">
        <v>49183</v>
      </c>
      <c r="E22" s="2">
        <v>200</v>
      </c>
      <c r="F22" s="2">
        <v>270</v>
      </c>
      <c r="G22" s="2"/>
      <c r="H22" s="10"/>
      <c r="I22" s="10"/>
      <c r="J22" s="10"/>
      <c r="K22" s="10"/>
      <c r="L22" s="10"/>
      <c r="M22" s="10"/>
      <c r="N22" s="10"/>
      <c r="O22" s="10"/>
      <c r="P22" s="2">
        <f t="shared" si="0"/>
        <v>470</v>
      </c>
      <c r="Q22" s="14">
        <f t="shared" si="1"/>
        <v>0.009556147449321921</v>
      </c>
      <c r="R22" s="13" t="s">
        <v>732</v>
      </c>
    </row>
    <row r="23" spans="1:18" ht="240">
      <c r="A23" s="8" t="s">
        <v>185</v>
      </c>
      <c r="B23" s="8" t="s">
        <v>30</v>
      </c>
      <c r="C23" s="8" t="s">
        <v>41</v>
      </c>
      <c r="D23" s="1">
        <v>59835</v>
      </c>
      <c r="E23" s="2">
        <v>1800</v>
      </c>
      <c r="F23" s="2">
        <v>5983.5</v>
      </c>
      <c r="G23" s="2">
        <v>1100</v>
      </c>
      <c r="H23" s="10">
        <v>600</v>
      </c>
      <c r="I23" s="10"/>
      <c r="J23" s="10"/>
      <c r="K23" s="10"/>
      <c r="L23" s="10"/>
      <c r="M23" s="10"/>
      <c r="N23" s="10"/>
      <c r="O23" s="10"/>
      <c r="P23" s="2">
        <f t="shared" si="0"/>
        <v>9483.5</v>
      </c>
      <c r="Q23" s="14">
        <f t="shared" si="1"/>
        <v>0.15849419236232973</v>
      </c>
      <c r="R23" s="13" t="s">
        <v>676</v>
      </c>
    </row>
    <row r="24" spans="1:18" ht="120">
      <c r="A24" s="8" t="s">
        <v>139</v>
      </c>
      <c r="B24" s="8" t="s">
        <v>17</v>
      </c>
      <c r="C24" s="8" t="s">
        <v>26</v>
      </c>
      <c r="D24" s="1">
        <v>60327</v>
      </c>
      <c r="E24" s="2">
        <v>7500</v>
      </c>
      <c r="F24" s="2">
        <v>7500</v>
      </c>
      <c r="G24" s="2"/>
      <c r="H24" s="10"/>
      <c r="I24" s="10"/>
      <c r="J24" s="10"/>
      <c r="K24" s="10"/>
      <c r="L24" s="10"/>
      <c r="M24" s="10"/>
      <c r="N24" s="10"/>
      <c r="O24" s="10"/>
      <c r="P24" s="2">
        <f t="shared" si="0"/>
        <v>15000</v>
      </c>
      <c r="Q24" s="14">
        <f t="shared" si="1"/>
        <v>0.24864488537470783</v>
      </c>
      <c r="R24" s="13" t="s">
        <v>393</v>
      </c>
    </row>
    <row r="25" spans="1:18" ht="96">
      <c r="A25" s="8" t="s">
        <v>299</v>
      </c>
      <c r="B25" s="8" t="s">
        <v>21</v>
      </c>
      <c r="C25" s="8" t="s">
        <v>64</v>
      </c>
      <c r="D25" s="1">
        <v>65690</v>
      </c>
      <c r="E25" s="2">
        <v>450</v>
      </c>
      <c r="F25" s="2">
        <v>1800</v>
      </c>
      <c r="G25" s="2"/>
      <c r="H25" s="10"/>
      <c r="I25" s="10"/>
      <c r="J25" s="10"/>
      <c r="K25" s="10"/>
      <c r="L25" s="10"/>
      <c r="M25" s="10"/>
      <c r="N25" s="10"/>
      <c r="O25" s="10"/>
      <c r="P25" s="2">
        <f t="shared" si="0"/>
        <v>2250</v>
      </c>
      <c r="Q25" s="14">
        <f t="shared" si="1"/>
        <v>0.03425178870452124</v>
      </c>
      <c r="R25" s="13" t="s">
        <v>415</v>
      </c>
    </row>
    <row r="26" spans="1:18" ht="240">
      <c r="A26" s="8" t="s">
        <v>241</v>
      </c>
      <c r="B26" s="8" t="s">
        <v>30</v>
      </c>
      <c r="C26" s="8" t="s">
        <v>242</v>
      </c>
      <c r="D26" s="1">
        <v>68512</v>
      </c>
      <c r="E26" s="2">
        <v>6851.2</v>
      </c>
      <c r="F26" s="2">
        <v>1900</v>
      </c>
      <c r="G26" s="2">
        <v>500</v>
      </c>
      <c r="H26" s="10">
        <v>1100</v>
      </c>
      <c r="I26" s="10">
        <v>450</v>
      </c>
      <c r="J26" s="10"/>
      <c r="K26" s="10"/>
      <c r="L26" s="10"/>
      <c r="M26" s="10"/>
      <c r="N26" s="10"/>
      <c r="O26" s="10"/>
      <c r="P26" s="2">
        <f t="shared" si="0"/>
        <v>10801.2</v>
      </c>
      <c r="Q26" s="14">
        <f t="shared" si="1"/>
        <v>0.15765413358243813</v>
      </c>
      <c r="R26" s="13" t="s">
        <v>416</v>
      </c>
    </row>
    <row r="27" spans="1:18" ht="252">
      <c r="A27" s="8" t="s">
        <v>192</v>
      </c>
      <c r="B27" s="8" t="s">
        <v>21</v>
      </c>
      <c r="C27" s="8" t="s">
        <v>22</v>
      </c>
      <c r="D27" s="1">
        <v>106007</v>
      </c>
      <c r="E27" s="2">
        <v>1060</v>
      </c>
      <c r="F27" s="2">
        <v>1060</v>
      </c>
      <c r="G27" s="2">
        <v>2000</v>
      </c>
      <c r="H27" s="10">
        <v>4240.28</v>
      </c>
      <c r="I27" s="10">
        <v>1000</v>
      </c>
      <c r="J27" s="10"/>
      <c r="K27" s="10"/>
      <c r="L27" s="10"/>
      <c r="M27" s="10"/>
      <c r="N27" s="10"/>
      <c r="O27" s="10"/>
      <c r="P27" s="2">
        <f t="shared" si="0"/>
        <v>9360.279999999999</v>
      </c>
      <c r="Q27" s="14">
        <f t="shared" si="1"/>
        <v>0.08829869725584158</v>
      </c>
      <c r="R27" s="13" t="s">
        <v>760</v>
      </c>
    </row>
    <row r="28" spans="1:18" ht="48">
      <c r="A28" s="8" t="s">
        <v>96</v>
      </c>
      <c r="B28" s="8" t="s">
        <v>17</v>
      </c>
      <c r="C28" s="8" t="s">
        <v>18</v>
      </c>
      <c r="D28" s="1">
        <v>59838</v>
      </c>
      <c r="E28" s="2">
        <v>5853</v>
      </c>
      <c r="F28" s="2"/>
      <c r="G28" s="2"/>
      <c r="H28" s="10"/>
      <c r="I28" s="10"/>
      <c r="J28" s="10"/>
      <c r="K28" s="10"/>
      <c r="L28" s="10"/>
      <c r="M28" s="10"/>
      <c r="N28" s="10"/>
      <c r="O28" s="10"/>
      <c r="P28" s="2">
        <f t="shared" si="0"/>
        <v>5853</v>
      </c>
      <c r="Q28" s="14">
        <f t="shared" si="1"/>
        <v>0.0978140980647749</v>
      </c>
      <c r="R28" s="13" t="s">
        <v>97</v>
      </c>
    </row>
    <row r="29" spans="1:18" ht="63.75" customHeight="1">
      <c r="A29" s="8" t="s">
        <v>251</v>
      </c>
      <c r="B29" s="8" t="s">
        <v>21</v>
      </c>
      <c r="C29" s="8" t="s">
        <v>22</v>
      </c>
      <c r="D29" s="1">
        <v>110000</v>
      </c>
      <c r="E29" s="2">
        <v>750</v>
      </c>
      <c r="F29" s="2"/>
      <c r="G29" s="2"/>
      <c r="H29" s="10"/>
      <c r="I29" s="10"/>
      <c r="J29" s="10"/>
      <c r="K29" s="10"/>
      <c r="L29" s="10"/>
      <c r="M29" s="10"/>
      <c r="N29" s="10"/>
      <c r="O29" s="10"/>
      <c r="P29" s="2">
        <f t="shared" si="0"/>
        <v>750</v>
      </c>
      <c r="Q29" s="14">
        <f t="shared" si="1"/>
        <v>0.006818181818181818</v>
      </c>
      <c r="R29" s="13" t="s">
        <v>252</v>
      </c>
    </row>
    <row r="30" spans="1:18" ht="96">
      <c r="A30" s="8" t="s">
        <v>189</v>
      </c>
      <c r="B30" s="8" t="s">
        <v>43</v>
      </c>
      <c r="C30" s="8" t="s">
        <v>44</v>
      </c>
      <c r="D30" s="1">
        <v>78792</v>
      </c>
      <c r="E30" s="2">
        <v>100</v>
      </c>
      <c r="F30" s="2">
        <v>100</v>
      </c>
      <c r="G30" s="2"/>
      <c r="H30" s="10"/>
      <c r="I30" s="10" t="s">
        <v>478</v>
      </c>
      <c r="J30" s="10"/>
      <c r="K30" s="10"/>
      <c r="L30" s="10"/>
      <c r="M30" s="10"/>
      <c r="N30" s="10"/>
      <c r="O30" s="10"/>
      <c r="P30" s="2">
        <f t="shared" si="0"/>
        <v>200</v>
      </c>
      <c r="Q30" s="14">
        <f t="shared" si="1"/>
        <v>0.0025383287643415573</v>
      </c>
      <c r="R30" s="13" t="s">
        <v>733</v>
      </c>
    </row>
    <row r="31" spans="1:18" ht="60">
      <c r="A31" s="8" t="s">
        <v>417</v>
      </c>
      <c r="B31" s="8" t="s">
        <v>305</v>
      </c>
      <c r="C31" s="8" t="s">
        <v>325</v>
      </c>
      <c r="D31" s="1">
        <v>44664</v>
      </c>
      <c r="E31" s="2">
        <v>5850</v>
      </c>
      <c r="F31" s="2"/>
      <c r="G31" s="2"/>
      <c r="H31" s="10"/>
      <c r="I31" s="10"/>
      <c r="J31" s="10"/>
      <c r="K31" s="10"/>
      <c r="L31" s="10"/>
      <c r="M31" s="10"/>
      <c r="N31" s="10"/>
      <c r="O31" s="10"/>
      <c r="P31" s="2">
        <f t="shared" si="0"/>
        <v>5850</v>
      </c>
      <c r="Q31" s="14">
        <f t="shared" si="1"/>
        <v>0.13097796883396023</v>
      </c>
      <c r="R31" s="13" t="s">
        <v>418</v>
      </c>
    </row>
    <row r="32" spans="1:18" ht="60">
      <c r="A32" s="8" t="s">
        <v>419</v>
      </c>
      <c r="B32" s="8" t="s">
        <v>43</v>
      </c>
      <c r="C32" s="8" t="s">
        <v>77</v>
      </c>
      <c r="D32" s="1">
        <v>58923</v>
      </c>
      <c r="E32" s="2">
        <v>1400</v>
      </c>
      <c r="F32" s="2"/>
      <c r="G32" s="2"/>
      <c r="H32" s="10"/>
      <c r="I32" s="10"/>
      <c r="J32" s="10"/>
      <c r="K32" s="10"/>
      <c r="L32" s="10"/>
      <c r="M32" s="10"/>
      <c r="N32" s="10"/>
      <c r="O32" s="10"/>
      <c r="P32" s="2">
        <f t="shared" si="0"/>
        <v>1400</v>
      </c>
      <c r="Q32" s="14">
        <f t="shared" si="1"/>
        <v>0.023759822140759976</v>
      </c>
      <c r="R32" s="13" t="s">
        <v>420</v>
      </c>
    </row>
    <row r="33" spans="1:18" ht="48">
      <c r="A33" s="8" t="s">
        <v>205</v>
      </c>
      <c r="B33" s="8" t="s">
        <v>60</v>
      </c>
      <c r="C33" s="8" t="s">
        <v>206</v>
      </c>
      <c r="D33" s="1">
        <v>54907</v>
      </c>
      <c r="E33" s="2">
        <v>5490.7</v>
      </c>
      <c r="F33" s="2"/>
      <c r="G33" s="2"/>
      <c r="H33" s="10"/>
      <c r="I33" s="10"/>
      <c r="J33" s="10"/>
      <c r="K33" s="10"/>
      <c r="L33" s="10"/>
      <c r="M33" s="10"/>
      <c r="N33" s="10"/>
      <c r="O33" s="10"/>
      <c r="P33" s="2">
        <f t="shared" si="0"/>
        <v>5490.7</v>
      </c>
      <c r="Q33" s="14">
        <f t="shared" si="1"/>
        <v>0.09999999999999999</v>
      </c>
      <c r="R33" s="13" t="s">
        <v>207</v>
      </c>
    </row>
    <row r="34" spans="1:18" ht="72">
      <c r="A34" s="8" t="s">
        <v>208</v>
      </c>
      <c r="B34" s="8" t="s">
        <v>30</v>
      </c>
      <c r="C34" s="8" t="s">
        <v>41</v>
      </c>
      <c r="D34" s="1">
        <v>62359</v>
      </c>
      <c r="E34" s="2">
        <v>6235.9</v>
      </c>
      <c r="F34" s="2">
        <v>720</v>
      </c>
      <c r="G34" s="2"/>
      <c r="H34" s="10"/>
      <c r="I34" s="10"/>
      <c r="J34" s="10"/>
      <c r="K34" s="10"/>
      <c r="L34" s="10"/>
      <c r="M34" s="10"/>
      <c r="N34" s="10"/>
      <c r="O34" s="10"/>
      <c r="P34" s="2">
        <f t="shared" si="0"/>
        <v>6955.9</v>
      </c>
      <c r="Q34" s="14">
        <f t="shared" si="1"/>
        <v>0.11154604788402636</v>
      </c>
      <c r="R34" s="13" t="s">
        <v>678</v>
      </c>
    </row>
    <row r="35" spans="1:18" ht="60">
      <c r="A35" s="8" t="s">
        <v>244</v>
      </c>
      <c r="B35" s="8" t="s">
        <v>305</v>
      </c>
      <c r="C35" s="8" t="s">
        <v>245</v>
      </c>
      <c r="D35" s="1">
        <v>67341</v>
      </c>
      <c r="E35" s="2">
        <v>8000</v>
      </c>
      <c r="F35" s="2"/>
      <c r="G35" s="2"/>
      <c r="H35" s="10"/>
      <c r="I35" s="10"/>
      <c r="J35" s="10"/>
      <c r="K35" s="10"/>
      <c r="L35" s="10"/>
      <c r="M35" s="10"/>
      <c r="N35" s="10"/>
      <c r="O35" s="10"/>
      <c r="P35" s="2">
        <f t="shared" si="0"/>
        <v>8000</v>
      </c>
      <c r="Q35" s="14">
        <f t="shared" si="1"/>
        <v>0.11879835464278819</v>
      </c>
      <c r="R35" s="13" t="s">
        <v>246</v>
      </c>
    </row>
    <row r="36" spans="1:18" ht="108">
      <c r="A36" s="8" t="s">
        <v>421</v>
      </c>
      <c r="B36" s="8" t="s">
        <v>71</v>
      </c>
      <c r="C36" s="8" t="s">
        <v>319</v>
      </c>
      <c r="D36" s="1">
        <v>48748</v>
      </c>
      <c r="E36" s="2">
        <v>1200</v>
      </c>
      <c r="F36" s="2">
        <v>1050</v>
      </c>
      <c r="G36" s="2"/>
      <c r="H36" s="10"/>
      <c r="I36" s="10"/>
      <c r="J36" s="10"/>
      <c r="K36" s="10"/>
      <c r="L36" s="10"/>
      <c r="M36" s="10"/>
      <c r="N36" s="10"/>
      <c r="O36" s="10"/>
      <c r="P36" s="2">
        <f>SUM(E36:O36)</f>
        <v>2250</v>
      </c>
      <c r="Q36" s="14">
        <f>SUM(P36/D36)</f>
        <v>0.04615573972265529</v>
      </c>
      <c r="R36" s="13" t="s">
        <v>841</v>
      </c>
    </row>
    <row r="37" spans="1:18" ht="108">
      <c r="A37" s="8" t="s">
        <v>376</v>
      </c>
      <c r="B37" s="8" t="s">
        <v>21</v>
      </c>
      <c r="C37" s="8" t="s">
        <v>74</v>
      </c>
      <c r="D37" s="1">
        <v>60050</v>
      </c>
      <c r="E37" s="2">
        <v>960</v>
      </c>
      <c r="F37" s="2">
        <v>1008</v>
      </c>
      <c r="G37" s="2"/>
      <c r="H37" s="10"/>
      <c r="I37" s="10"/>
      <c r="J37" s="10"/>
      <c r="K37" s="10"/>
      <c r="L37" s="10"/>
      <c r="M37" s="10"/>
      <c r="N37" s="10"/>
      <c r="O37" s="10"/>
      <c r="P37" s="2">
        <f t="shared" si="0"/>
        <v>1968</v>
      </c>
      <c r="Q37" s="14">
        <f t="shared" si="1"/>
        <v>0.03277268942547877</v>
      </c>
      <c r="R37" s="13" t="s">
        <v>773</v>
      </c>
    </row>
    <row r="38" spans="1:18" ht="96">
      <c r="A38" s="8" t="s">
        <v>147</v>
      </c>
      <c r="B38" s="8" t="s">
        <v>17</v>
      </c>
      <c r="C38" s="8" t="s">
        <v>67</v>
      </c>
      <c r="D38" s="1">
        <v>54000</v>
      </c>
      <c r="E38" s="2">
        <v>5000</v>
      </c>
      <c r="F38" s="2">
        <v>1850</v>
      </c>
      <c r="G38" s="2"/>
      <c r="H38" s="10"/>
      <c r="I38" s="10"/>
      <c r="J38" s="10"/>
      <c r="K38" s="10"/>
      <c r="L38" s="10"/>
      <c r="M38" s="10"/>
      <c r="N38" s="10"/>
      <c r="O38" s="10"/>
      <c r="P38" s="2">
        <f t="shared" si="0"/>
        <v>6850</v>
      </c>
      <c r="Q38" s="14">
        <f t="shared" si="1"/>
        <v>0.12685185185185185</v>
      </c>
      <c r="R38" s="13" t="s">
        <v>422</v>
      </c>
    </row>
    <row r="39" spans="1:18" ht="12">
      <c r="A39" s="8" t="s">
        <v>188</v>
      </c>
      <c r="B39" s="8" t="s">
        <v>305</v>
      </c>
      <c r="C39" s="8" t="s">
        <v>57</v>
      </c>
      <c r="D39" s="1">
        <v>57248</v>
      </c>
      <c r="E39" s="2">
        <v>1680</v>
      </c>
      <c r="F39" s="2"/>
      <c r="G39" s="2"/>
      <c r="H39" s="10"/>
      <c r="I39" s="10"/>
      <c r="J39" s="10"/>
      <c r="K39" s="10"/>
      <c r="L39" s="10"/>
      <c r="M39" s="10"/>
      <c r="N39" s="10"/>
      <c r="O39" s="10"/>
      <c r="P39" s="2">
        <f t="shared" si="0"/>
        <v>1680</v>
      </c>
      <c r="Q39" s="14">
        <f t="shared" si="1"/>
        <v>0.029346003353828955</v>
      </c>
      <c r="R39" s="13" t="s">
        <v>190</v>
      </c>
    </row>
    <row r="40" spans="1:18" ht="48">
      <c r="A40" s="8" t="s">
        <v>838</v>
      </c>
      <c r="B40" s="8" t="s">
        <v>56</v>
      </c>
      <c r="C40" s="8" t="s">
        <v>245</v>
      </c>
      <c r="D40" s="1">
        <v>59003</v>
      </c>
      <c r="E40" s="2">
        <v>5500</v>
      </c>
      <c r="F40" s="2"/>
      <c r="G40" s="2"/>
      <c r="H40" s="10"/>
      <c r="I40" s="10"/>
      <c r="J40" s="10"/>
      <c r="K40" s="10"/>
      <c r="L40" s="10"/>
      <c r="M40" s="10"/>
      <c r="N40" s="10"/>
      <c r="O40" s="10"/>
      <c r="P40" s="2">
        <f t="shared" si="0"/>
        <v>5500</v>
      </c>
      <c r="Q40" s="14">
        <f t="shared" si="1"/>
        <v>0.09321559920681999</v>
      </c>
      <c r="R40" s="13" t="s">
        <v>839</v>
      </c>
    </row>
    <row r="41" spans="1:18" ht="36">
      <c r="A41" s="8" t="s">
        <v>568</v>
      </c>
      <c r="B41" s="8" t="s">
        <v>21</v>
      </c>
      <c r="C41" s="8" t="s">
        <v>64</v>
      </c>
      <c r="D41" s="1">
        <v>138066</v>
      </c>
      <c r="E41" s="2">
        <v>1000</v>
      </c>
      <c r="F41" s="2"/>
      <c r="G41" s="2"/>
      <c r="H41" s="10"/>
      <c r="I41" s="10"/>
      <c r="J41" s="10"/>
      <c r="K41" s="10"/>
      <c r="L41" s="10"/>
      <c r="M41" s="10"/>
      <c r="N41" s="10"/>
      <c r="O41" s="10"/>
      <c r="P41" s="2">
        <f t="shared" si="0"/>
        <v>1000</v>
      </c>
      <c r="Q41" s="14">
        <f t="shared" si="1"/>
        <v>0.0072429128098155954</v>
      </c>
      <c r="R41" s="13" t="s">
        <v>569</v>
      </c>
    </row>
    <row r="42" spans="1:18" ht="252">
      <c r="A42" s="8" t="s">
        <v>202</v>
      </c>
      <c r="B42" s="8" t="s">
        <v>21</v>
      </c>
      <c r="C42" s="8" t="s">
        <v>22</v>
      </c>
      <c r="D42" s="1">
        <v>111235</v>
      </c>
      <c r="E42" s="2">
        <v>11123.5</v>
      </c>
      <c r="F42" s="2">
        <v>1000</v>
      </c>
      <c r="G42" s="2">
        <v>500</v>
      </c>
      <c r="H42" s="10">
        <v>500</v>
      </c>
      <c r="I42" s="10">
        <v>2300</v>
      </c>
      <c r="J42" s="10"/>
      <c r="K42" s="10"/>
      <c r="L42" s="10"/>
      <c r="M42" s="10"/>
      <c r="N42" s="10"/>
      <c r="O42" s="10"/>
      <c r="P42" s="2">
        <f t="shared" si="0"/>
        <v>15423.5</v>
      </c>
      <c r="Q42" s="14">
        <f t="shared" si="1"/>
        <v>0.13865689755922148</v>
      </c>
      <c r="R42" s="13" t="s">
        <v>842</v>
      </c>
    </row>
    <row r="43" spans="1:18" ht="84">
      <c r="A43" s="8" t="s">
        <v>367</v>
      </c>
      <c r="B43" s="8" t="s">
        <v>21</v>
      </c>
      <c r="C43" s="8" t="s">
        <v>74</v>
      </c>
      <c r="D43" s="1">
        <v>92888</v>
      </c>
      <c r="E43" s="2">
        <v>4600</v>
      </c>
      <c r="F43" s="2"/>
      <c r="G43" s="2"/>
      <c r="H43" s="10"/>
      <c r="I43" s="10"/>
      <c r="J43" s="10"/>
      <c r="K43" s="10"/>
      <c r="L43" s="10"/>
      <c r="M43" s="10"/>
      <c r="N43" s="10"/>
      <c r="O43" s="10"/>
      <c r="P43" s="2">
        <f>SUM(E43:O43)</f>
        <v>4600</v>
      </c>
      <c r="Q43" s="14">
        <f>SUM(P43/D43)</f>
        <v>0.04952200499526311</v>
      </c>
      <c r="R43" s="13" t="s">
        <v>368</v>
      </c>
    </row>
    <row r="44" spans="1:18" ht="180">
      <c r="A44" s="8" t="s">
        <v>160</v>
      </c>
      <c r="B44" s="8" t="s">
        <v>21</v>
      </c>
      <c r="C44" s="8" t="s">
        <v>64</v>
      </c>
      <c r="D44" s="1">
        <v>133547</v>
      </c>
      <c r="E44" s="2">
        <v>750</v>
      </c>
      <c r="F44" s="2">
        <v>750</v>
      </c>
      <c r="G44" s="2">
        <v>750</v>
      </c>
      <c r="H44" s="10">
        <v>1000</v>
      </c>
      <c r="I44" s="10"/>
      <c r="J44" s="10"/>
      <c r="K44" s="10"/>
      <c r="L44" s="10"/>
      <c r="M44" s="10"/>
      <c r="N44" s="10"/>
      <c r="O44" s="10"/>
      <c r="P44" s="2">
        <f t="shared" si="0"/>
        <v>3250</v>
      </c>
      <c r="Q44" s="14">
        <f t="shared" si="1"/>
        <v>0.0243360015575041</v>
      </c>
      <c r="R44" s="13" t="s">
        <v>570</v>
      </c>
    </row>
    <row r="45" spans="1:18" ht="48">
      <c r="A45" s="8" t="s">
        <v>300</v>
      </c>
      <c r="B45" s="8" t="s">
        <v>30</v>
      </c>
      <c r="C45" s="8" t="s">
        <v>49</v>
      </c>
      <c r="D45" s="1">
        <v>63019</v>
      </c>
      <c r="E45" s="2">
        <v>300</v>
      </c>
      <c r="F45" s="2"/>
      <c r="G45" s="2"/>
      <c r="H45" s="10"/>
      <c r="I45" s="10"/>
      <c r="J45" s="10"/>
      <c r="K45" s="10"/>
      <c r="L45" s="10"/>
      <c r="M45" s="10"/>
      <c r="N45" s="10"/>
      <c r="O45" s="10"/>
      <c r="P45" s="2">
        <f t="shared" si="0"/>
        <v>300</v>
      </c>
      <c r="Q45" s="14">
        <f t="shared" si="1"/>
        <v>0.004760469064885193</v>
      </c>
      <c r="R45" s="13" t="s">
        <v>303</v>
      </c>
    </row>
    <row r="46" spans="1:18" ht="96">
      <c r="A46" s="8" t="s">
        <v>272</v>
      </c>
      <c r="B46" s="8" t="s">
        <v>30</v>
      </c>
      <c r="C46" s="8" t="s">
        <v>33</v>
      </c>
      <c r="D46" s="1">
        <v>60315</v>
      </c>
      <c r="E46" s="2">
        <v>1000</v>
      </c>
      <c r="F46" s="2">
        <v>525</v>
      </c>
      <c r="G46" s="2"/>
      <c r="H46" s="10"/>
      <c r="I46" s="10"/>
      <c r="J46" s="10"/>
      <c r="K46" s="10"/>
      <c r="L46" s="10"/>
      <c r="M46" s="10"/>
      <c r="N46" s="10"/>
      <c r="O46" s="10"/>
      <c r="P46" s="2">
        <f t="shared" si="0"/>
        <v>1525</v>
      </c>
      <c r="Q46" s="14">
        <f t="shared" si="1"/>
        <v>0.025283926054878555</v>
      </c>
      <c r="R46" s="13" t="s">
        <v>423</v>
      </c>
    </row>
    <row r="47" spans="1:18" ht="72">
      <c r="A47" s="8" t="s">
        <v>583</v>
      </c>
      <c r="B47" s="8" t="s">
        <v>21</v>
      </c>
      <c r="C47" s="8" t="s">
        <v>64</v>
      </c>
      <c r="D47" s="1">
        <v>136654</v>
      </c>
      <c r="E47" s="2">
        <v>4167</v>
      </c>
      <c r="F47" s="2"/>
      <c r="G47" s="2"/>
      <c r="H47" s="10"/>
      <c r="I47" s="10"/>
      <c r="J47" s="10"/>
      <c r="K47" s="10"/>
      <c r="L47" s="10"/>
      <c r="M47" s="10"/>
      <c r="N47" s="10"/>
      <c r="O47" s="10"/>
      <c r="P47" s="2">
        <f>SUM(E47:O47)</f>
        <v>4167</v>
      </c>
      <c r="Q47" s="14">
        <f>SUM(P47/D47)</f>
        <v>0.03049307008942292</v>
      </c>
      <c r="R47" s="13" t="s">
        <v>584</v>
      </c>
    </row>
    <row r="48" spans="1:18" ht="108">
      <c r="A48" s="8" t="s">
        <v>63</v>
      </c>
      <c r="B48" s="8" t="s">
        <v>21</v>
      </c>
      <c r="C48" s="8" t="s">
        <v>64</v>
      </c>
      <c r="D48" s="1">
        <v>114146</v>
      </c>
      <c r="E48" s="2">
        <v>3559.93</v>
      </c>
      <c r="F48" s="2">
        <v>1779.97</v>
      </c>
      <c r="G48" s="2">
        <v>10679.8</v>
      </c>
      <c r="H48" s="10"/>
      <c r="I48" s="10"/>
      <c r="J48" s="10"/>
      <c r="K48" s="10"/>
      <c r="L48" s="10"/>
      <c r="M48" s="10"/>
      <c r="N48" s="10"/>
      <c r="O48" s="10"/>
      <c r="P48" s="2">
        <f>SUM(E48:O48)</f>
        <v>16019.699999999999</v>
      </c>
      <c r="Q48" s="14">
        <f>SUM(P48/D48)</f>
        <v>0.14034394547334114</v>
      </c>
      <c r="R48" s="13" t="s">
        <v>65</v>
      </c>
    </row>
    <row r="49" spans="1:18" ht="96">
      <c r="A49" s="8" t="s">
        <v>424</v>
      </c>
      <c r="B49" s="8" t="s">
        <v>302</v>
      </c>
      <c r="C49" s="8" t="s">
        <v>26</v>
      </c>
      <c r="D49" s="1">
        <v>66618</v>
      </c>
      <c r="E49" s="2">
        <v>450</v>
      </c>
      <c r="F49" s="2">
        <v>150</v>
      </c>
      <c r="G49" s="2"/>
      <c r="H49" s="10"/>
      <c r="I49" s="10"/>
      <c r="J49" s="10"/>
      <c r="K49" s="10"/>
      <c r="L49" s="10"/>
      <c r="M49" s="10"/>
      <c r="N49" s="10"/>
      <c r="O49" s="10"/>
      <c r="P49" s="2">
        <f>SUM(E49:O49)</f>
        <v>600</v>
      </c>
      <c r="Q49" s="14">
        <f>SUM(P49/D49)</f>
        <v>0.009006574799603711</v>
      </c>
      <c r="R49" s="13" t="s">
        <v>425</v>
      </c>
    </row>
    <row r="50" spans="1:18" ht="96">
      <c r="A50" s="8" t="s">
        <v>426</v>
      </c>
      <c r="B50" s="8" t="s">
        <v>21</v>
      </c>
      <c r="C50" s="8" t="s">
        <v>199</v>
      </c>
      <c r="D50" s="1">
        <v>92456</v>
      </c>
      <c r="E50" s="2">
        <v>1750</v>
      </c>
      <c r="F50" s="2">
        <v>1000</v>
      </c>
      <c r="G50" s="2"/>
      <c r="H50" s="10"/>
      <c r="I50" s="10"/>
      <c r="J50" s="10"/>
      <c r="K50" s="10"/>
      <c r="L50" s="10"/>
      <c r="M50" s="10"/>
      <c r="N50" s="10"/>
      <c r="O50" s="10"/>
      <c r="P50" s="2">
        <f>SUM(E50:O50)</f>
        <v>2750</v>
      </c>
      <c r="Q50" s="14">
        <f>SUM(P50/D50)</f>
        <v>0.02974387816907502</v>
      </c>
      <c r="R50" s="13" t="s">
        <v>748</v>
      </c>
    </row>
    <row r="51" spans="1:18" ht="120">
      <c r="A51" s="8" t="s">
        <v>366</v>
      </c>
      <c r="B51" s="8" t="s">
        <v>30</v>
      </c>
      <c r="C51" s="8" t="s">
        <v>41</v>
      </c>
      <c r="D51" s="1">
        <v>61515</v>
      </c>
      <c r="E51" s="2">
        <v>3000</v>
      </c>
      <c r="F51" s="2">
        <v>1200</v>
      </c>
      <c r="G51" s="2">
        <v>720</v>
      </c>
      <c r="H51" s="10"/>
      <c r="I51" s="10"/>
      <c r="J51" s="10"/>
      <c r="K51" s="10"/>
      <c r="L51" s="10"/>
      <c r="M51" s="10"/>
      <c r="N51" s="10"/>
      <c r="O51" s="10"/>
      <c r="P51" s="2">
        <f>SUM(E51:O51)</f>
        <v>4920</v>
      </c>
      <c r="Q51" s="14">
        <f>SUM(P51/D51)</f>
        <v>0.07998049256278957</v>
      </c>
      <c r="R51" s="13" t="s">
        <v>650</v>
      </c>
    </row>
    <row r="52" spans="1:18" ht="48">
      <c r="A52" s="8" t="s">
        <v>261</v>
      </c>
      <c r="B52" s="8" t="s">
        <v>60</v>
      </c>
      <c r="C52" s="8" t="s">
        <v>61</v>
      </c>
      <c r="D52" s="1">
        <v>39618</v>
      </c>
      <c r="E52" s="2">
        <v>500</v>
      </c>
      <c r="F52" s="2"/>
      <c r="G52" s="2"/>
      <c r="H52" s="10"/>
      <c r="I52" s="10"/>
      <c r="J52" s="10"/>
      <c r="K52" s="10"/>
      <c r="L52" s="10"/>
      <c r="M52" s="10"/>
      <c r="N52" s="10"/>
      <c r="O52" s="10"/>
      <c r="P52" s="2">
        <f t="shared" si="0"/>
        <v>500</v>
      </c>
      <c r="Q52" s="14">
        <f t="shared" si="1"/>
        <v>0.012620526023524661</v>
      </c>
      <c r="R52" s="13" t="s">
        <v>664</v>
      </c>
    </row>
    <row r="53" spans="1:18" ht="84">
      <c r="A53" s="8" t="s">
        <v>54</v>
      </c>
      <c r="B53" s="8" t="s">
        <v>30</v>
      </c>
      <c r="C53" s="8" t="s">
        <v>33</v>
      </c>
      <c r="D53" s="1">
        <v>92123</v>
      </c>
      <c r="E53" s="2">
        <v>786</v>
      </c>
      <c r="F53" s="2">
        <v>9212</v>
      </c>
      <c r="G53" s="2"/>
      <c r="H53" s="10"/>
      <c r="I53" s="10"/>
      <c r="J53" s="10"/>
      <c r="K53" s="10"/>
      <c r="L53" s="10"/>
      <c r="M53" s="10"/>
      <c r="N53" s="10"/>
      <c r="O53" s="10"/>
      <c r="P53" s="2">
        <f aca="true" t="shared" si="2" ref="P53:P62">SUM(E53:O53)</f>
        <v>9998</v>
      </c>
      <c r="Q53" s="14">
        <f aca="true" t="shared" si="3" ref="Q53:Q62">SUM(P53/D53)</f>
        <v>0.10852881473681925</v>
      </c>
      <c r="R53" s="13" t="s">
        <v>345</v>
      </c>
    </row>
    <row r="54" spans="1:18" ht="120">
      <c r="A54" s="8" t="s">
        <v>182</v>
      </c>
      <c r="B54" s="8" t="s">
        <v>17</v>
      </c>
      <c r="C54" s="8" t="s">
        <v>67</v>
      </c>
      <c r="D54" s="1">
        <v>58938</v>
      </c>
      <c r="E54" s="2">
        <v>2500</v>
      </c>
      <c r="F54" s="2">
        <v>2950</v>
      </c>
      <c r="G54" s="2"/>
      <c r="H54" s="10"/>
      <c r="I54" s="10"/>
      <c r="J54" s="10"/>
      <c r="K54" s="10"/>
      <c r="L54" s="10"/>
      <c r="M54" s="10"/>
      <c r="N54" s="10"/>
      <c r="O54" s="10"/>
      <c r="P54" s="2">
        <f t="shared" si="2"/>
        <v>5450</v>
      </c>
      <c r="Q54" s="14">
        <f t="shared" si="3"/>
        <v>0.09247005327632428</v>
      </c>
      <c r="R54" s="13" t="s">
        <v>427</v>
      </c>
    </row>
    <row r="55" spans="1:18" ht="84">
      <c r="A55" s="8" t="s">
        <v>333</v>
      </c>
      <c r="B55" s="8" t="s">
        <v>30</v>
      </c>
      <c r="C55" s="8" t="s">
        <v>334</v>
      </c>
      <c r="D55" s="1">
        <v>59582</v>
      </c>
      <c r="E55" s="2">
        <v>1000</v>
      </c>
      <c r="F55" s="2">
        <v>1200</v>
      </c>
      <c r="G55" s="2"/>
      <c r="H55" s="10"/>
      <c r="I55" s="10"/>
      <c r="J55" s="10"/>
      <c r="K55" s="10"/>
      <c r="L55" s="10"/>
      <c r="M55" s="10"/>
      <c r="N55" s="10"/>
      <c r="O55" s="10"/>
      <c r="P55" s="2">
        <f t="shared" si="2"/>
        <v>2200</v>
      </c>
      <c r="Q55" s="14">
        <f t="shared" si="3"/>
        <v>0.03692390319223927</v>
      </c>
      <c r="R55" s="13" t="s">
        <v>404</v>
      </c>
    </row>
    <row r="56" spans="1:18" ht="60">
      <c r="A56" s="8" t="s">
        <v>346</v>
      </c>
      <c r="B56" s="8" t="s">
        <v>30</v>
      </c>
      <c r="C56" s="8" t="s">
        <v>41</v>
      </c>
      <c r="D56" s="1">
        <v>81016</v>
      </c>
      <c r="E56" s="2">
        <v>1050</v>
      </c>
      <c r="F56" s="2"/>
      <c r="G56" s="2"/>
      <c r="H56" s="10"/>
      <c r="I56" s="10"/>
      <c r="J56" s="10"/>
      <c r="K56" s="10"/>
      <c r="L56" s="10"/>
      <c r="M56" s="10"/>
      <c r="N56" s="10"/>
      <c r="O56" s="10"/>
      <c r="P56" s="2">
        <f t="shared" si="2"/>
        <v>1050</v>
      </c>
      <c r="Q56" s="14">
        <f t="shared" si="3"/>
        <v>0.01296040288338106</v>
      </c>
      <c r="R56" s="13" t="s">
        <v>347</v>
      </c>
    </row>
    <row r="57" spans="1:18" ht="108">
      <c r="A57" s="8" t="s">
        <v>301</v>
      </c>
      <c r="B57" s="8" t="s">
        <v>302</v>
      </c>
      <c r="C57" s="8" t="s">
        <v>223</v>
      </c>
      <c r="D57" s="1">
        <v>43500</v>
      </c>
      <c r="E57" s="2">
        <v>450</v>
      </c>
      <c r="F57" s="2">
        <v>2100</v>
      </c>
      <c r="G57" s="2"/>
      <c r="H57" s="10"/>
      <c r="I57" s="10"/>
      <c r="J57" s="10"/>
      <c r="K57" s="10"/>
      <c r="L57" s="10"/>
      <c r="M57" s="10"/>
      <c r="N57" s="10"/>
      <c r="O57" s="10"/>
      <c r="P57" s="2">
        <f t="shared" si="2"/>
        <v>2550</v>
      </c>
      <c r="Q57" s="14">
        <f t="shared" si="3"/>
        <v>0.05862068965517241</v>
      </c>
      <c r="R57" s="13" t="s">
        <v>428</v>
      </c>
    </row>
    <row r="58" spans="1:18" ht="120">
      <c r="A58" s="8" t="s">
        <v>304</v>
      </c>
      <c r="B58" s="8" t="s">
        <v>305</v>
      </c>
      <c r="C58" s="8" t="s">
        <v>245</v>
      </c>
      <c r="D58" s="1">
        <v>59608</v>
      </c>
      <c r="E58" s="2">
        <v>2500</v>
      </c>
      <c r="F58" s="2">
        <v>3250</v>
      </c>
      <c r="G58" s="2"/>
      <c r="H58" s="10"/>
      <c r="I58" s="10"/>
      <c r="J58" s="10"/>
      <c r="K58" s="10"/>
      <c r="L58" s="10"/>
      <c r="M58" s="10"/>
      <c r="N58" s="10"/>
      <c r="O58" s="10"/>
      <c r="P58" s="2">
        <f t="shared" si="2"/>
        <v>5750</v>
      </c>
      <c r="Q58" s="14">
        <f t="shared" si="3"/>
        <v>0.0964635619379949</v>
      </c>
      <c r="R58" s="13" t="s">
        <v>429</v>
      </c>
    </row>
    <row r="59" spans="1:18" ht="156">
      <c r="A59" s="8" t="s">
        <v>430</v>
      </c>
      <c r="B59" s="8" t="s">
        <v>21</v>
      </c>
      <c r="C59" s="8" t="s">
        <v>22</v>
      </c>
      <c r="D59" s="1">
        <v>64656</v>
      </c>
      <c r="E59" s="2">
        <v>8150</v>
      </c>
      <c r="F59" s="2">
        <v>4150</v>
      </c>
      <c r="G59" s="2"/>
      <c r="H59" s="10"/>
      <c r="I59" s="10"/>
      <c r="J59" s="10"/>
      <c r="K59" s="10"/>
      <c r="L59" s="10"/>
      <c r="M59" s="10"/>
      <c r="N59" s="10"/>
      <c r="O59" s="10"/>
      <c r="P59" s="2">
        <f>SUM(E59:O59)</f>
        <v>12300</v>
      </c>
      <c r="Q59" s="14">
        <f>SUM(P59/D59)</f>
        <v>0.19023756495916852</v>
      </c>
      <c r="R59" s="13" t="s">
        <v>844</v>
      </c>
    </row>
    <row r="60" spans="1:18" ht="60">
      <c r="A60" s="8" t="s">
        <v>222</v>
      </c>
      <c r="B60" s="8" t="s">
        <v>17</v>
      </c>
      <c r="C60" s="8" t="s">
        <v>223</v>
      </c>
      <c r="D60" s="1">
        <v>59484</v>
      </c>
      <c r="E60" s="2">
        <v>272</v>
      </c>
      <c r="F60" s="2"/>
      <c r="G60" s="2"/>
      <c r="H60" s="10"/>
      <c r="I60" s="10"/>
      <c r="J60" s="10"/>
      <c r="K60" s="10"/>
      <c r="L60" s="10"/>
      <c r="M60" s="10"/>
      <c r="N60" s="10"/>
      <c r="O60" s="10"/>
      <c r="P60" s="2">
        <f t="shared" si="2"/>
        <v>272</v>
      </c>
      <c r="Q60" s="14">
        <f t="shared" si="3"/>
        <v>0.004572658193800014</v>
      </c>
      <c r="R60" s="13" t="s">
        <v>224</v>
      </c>
    </row>
    <row r="61" spans="1:18" ht="48">
      <c r="A61" s="8" t="s">
        <v>99</v>
      </c>
      <c r="B61" s="8" t="s">
        <v>17</v>
      </c>
      <c r="C61" s="8" t="s">
        <v>53</v>
      </c>
      <c r="D61" s="1">
        <v>54180</v>
      </c>
      <c r="E61" s="2">
        <v>2500</v>
      </c>
      <c r="F61" s="2"/>
      <c r="G61" s="2"/>
      <c r="H61" s="10"/>
      <c r="I61" s="10"/>
      <c r="J61" s="10"/>
      <c r="K61" s="10"/>
      <c r="L61" s="10"/>
      <c r="M61" s="10"/>
      <c r="N61" s="10"/>
      <c r="O61" s="10"/>
      <c r="P61" s="2">
        <f t="shared" si="2"/>
        <v>2500</v>
      </c>
      <c r="Q61" s="14">
        <f t="shared" si="3"/>
        <v>0.04614248800295312</v>
      </c>
      <c r="R61" s="13" t="s">
        <v>100</v>
      </c>
    </row>
    <row r="62" spans="1:18" ht="84">
      <c r="A62" s="8" t="s">
        <v>126</v>
      </c>
      <c r="B62" s="8" t="s">
        <v>17</v>
      </c>
      <c r="C62" s="8" t="s">
        <v>223</v>
      </c>
      <c r="D62" s="1">
        <v>57825</v>
      </c>
      <c r="E62" s="2">
        <v>6000</v>
      </c>
      <c r="F62" s="2">
        <v>1200</v>
      </c>
      <c r="G62" s="2"/>
      <c r="H62" s="10"/>
      <c r="I62" s="10"/>
      <c r="J62" s="10"/>
      <c r="K62" s="10"/>
      <c r="L62" s="10"/>
      <c r="M62" s="10"/>
      <c r="N62" s="10"/>
      <c r="O62" s="10"/>
      <c r="P62" s="2">
        <f t="shared" si="2"/>
        <v>7200</v>
      </c>
      <c r="Q62" s="14">
        <f t="shared" si="3"/>
        <v>0.1245136186770428</v>
      </c>
      <c r="R62" s="13" t="s">
        <v>323</v>
      </c>
    </row>
    <row r="63" spans="1:18" ht="48">
      <c r="A63" s="8" t="s">
        <v>19</v>
      </c>
      <c r="B63" s="8" t="s">
        <v>17</v>
      </c>
      <c r="C63" s="8" t="s">
        <v>223</v>
      </c>
      <c r="D63" s="1">
        <v>62776</v>
      </c>
      <c r="E63" s="2">
        <v>554</v>
      </c>
      <c r="F63" s="2"/>
      <c r="G63" s="2"/>
      <c r="H63" s="10"/>
      <c r="I63" s="10"/>
      <c r="J63" s="10"/>
      <c r="K63" s="10"/>
      <c r="L63" s="10"/>
      <c r="M63" s="10"/>
      <c r="N63" s="10"/>
      <c r="O63" s="10"/>
      <c r="P63" s="2">
        <f aca="true" t="shared" si="4" ref="P63:P72">SUM(E63:O63)</f>
        <v>554</v>
      </c>
      <c r="Q63" s="14">
        <f aca="true" t="shared" si="5" ref="Q63:Q72">SUM(P63/D63)</f>
        <v>0.00882502867337836</v>
      </c>
      <c r="R63" s="9" t="s">
        <v>20</v>
      </c>
    </row>
    <row r="64" spans="1:18" ht="84">
      <c r="A64" s="8" t="s">
        <v>431</v>
      </c>
      <c r="B64" s="8" t="s">
        <v>17</v>
      </c>
      <c r="C64" s="8" t="s">
        <v>223</v>
      </c>
      <c r="D64" s="1">
        <v>46903</v>
      </c>
      <c r="E64" s="2">
        <v>4700</v>
      </c>
      <c r="F64" s="2"/>
      <c r="G64" s="2"/>
      <c r="H64" s="10"/>
      <c r="I64" s="10"/>
      <c r="J64" s="10"/>
      <c r="K64" s="10"/>
      <c r="L64" s="10"/>
      <c r="M64" s="10"/>
      <c r="N64" s="10"/>
      <c r="O64" s="10"/>
      <c r="P64" s="2">
        <f t="shared" si="4"/>
        <v>4700</v>
      </c>
      <c r="Q64" s="14">
        <f t="shared" si="5"/>
        <v>0.10020680979894676</v>
      </c>
      <c r="R64" s="9" t="s">
        <v>432</v>
      </c>
    </row>
    <row r="65" spans="1:18" ht="60">
      <c r="A65" s="8" t="s">
        <v>433</v>
      </c>
      <c r="B65" s="8" t="s">
        <v>17</v>
      </c>
      <c r="C65" s="8" t="s">
        <v>223</v>
      </c>
      <c r="D65" s="1">
        <v>57000</v>
      </c>
      <c r="E65" s="2">
        <v>1700</v>
      </c>
      <c r="F65" s="2"/>
      <c r="G65" s="2"/>
      <c r="H65" s="10"/>
      <c r="I65" s="10"/>
      <c r="J65" s="10"/>
      <c r="K65" s="10"/>
      <c r="L65" s="10"/>
      <c r="M65" s="10"/>
      <c r="N65" s="10"/>
      <c r="O65" s="10"/>
      <c r="P65" s="2">
        <f t="shared" si="4"/>
        <v>1700</v>
      </c>
      <c r="Q65" s="14">
        <f t="shared" si="5"/>
        <v>0.02982456140350877</v>
      </c>
      <c r="R65" s="9" t="s">
        <v>434</v>
      </c>
    </row>
    <row r="66" spans="1:18" ht="96">
      <c r="A66" s="8" t="s">
        <v>435</v>
      </c>
      <c r="B66" s="8" t="s">
        <v>30</v>
      </c>
      <c r="C66" s="8" t="s">
        <v>41</v>
      </c>
      <c r="D66" s="1">
        <v>56777</v>
      </c>
      <c r="E66" s="2">
        <v>1100</v>
      </c>
      <c r="F66" s="2">
        <v>1800</v>
      </c>
      <c r="G66" s="2"/>
      <c r="H66" s="10"/>
      <c r="I66" s="10"/>
      <c r="J66" s="10"/>
      <c r="K66" s="10"/>
      <c r="L66" s="10"/>
      <c r="M66" s="10"/>
      <c r="N66" s="10"/>
      <c r="O66" s="10"/>
      <c r="P66" s="2">
        <f t="shared" si="4"/>
        <v>2900</v>
      </c>
      <c r="Q66" s="14">
        <f t="shared" si="5"/>
        <v>0.05107702062454867</v>
      </c>
      <c r="R66" s="9" t="s">
        <v>679</v>
      </c>
    </row>
    <row r="67" spans="1:18" ht="60">
      <c r="A67" s="8" t="s">
        <v>228</v>
      </c>
      <c r="B67" s="8" t="s">
        <v>21</v>
      </c>
      <c r="C67" s="8" t="s">
        <v>199</v>
      </c>
      <c r="D67" s="1">
        <v>96816</v>
      </c>
      <c r="E67" s="2">
        <v>6000</v>
      </c>
      <c r="F67" s="2"/>
      <c r="G67" s="2"/>
      <c r="H67" s="10"/>
      <c r="I67" s="10"/>
      <c r="J67" s="10"/>
      <c r="K67" s="10"/>
      <c r="L67" s="10"/>
      <c r="M67" s="10"/>
      <c r="N67" s="10"/>
      <c r="O67" s="10"/>
      <c r="P67" s="2">
        <f t="shared" si="4"/>
        <v>6000</v>
      </c>
      <c r="Q67" s="14">
        <f t="shared" si="5"/>
        <v>0.061973227565691624</v>
      </c>
      <c r="R67" s="13" t="s">
        <v>231</v>
      </c>
    </row>
    <row r="68" spans="1:18" ht="60">
      <c r="A68" s="8" t="s">
        <v>436</v>
      </c>
      <c r="B68" s="8" t="s">
        <v>17</v>
      </c>
      <c r="C68" s="8" t="s">
        <v>132</v>
      </c>
      <c r="D68" s="1">
        <v>68785</v>
      </c>
      <c r="E68" s="2">
        <v>1650</v>
      </c>
      <c r="F68" s="2"/>
      <c r="G68" s="2"/>
      <c r="H68" s="10"/>
      <c r="I68" s="10"/>
      <c r="J68" s="10"/>
      <c r="K68" s="10"/>
      <c r="L68" s="10"/>
      <c r="M68" s="10"/>
      <c r="N68" s="10"/>
      <c r="O68" s="10"/>
      <c r="P68" s="2">
        <f t="shared" si="4"/>
        <v>1650</v>
      </c>
      <c r="Q68" s="14">
        <f t="shared" si="5"/>
        <v>0.02398778803518209</v>
      </c>
      <c r="R68" s="13" t="s">
        <v>437</v>
      </c>
    </row>
    <row r="69" spans="1:18" ht="120">
      <c r="A69" s="8" t="s">
        <v>267</v>
      </c>
      <c r="B69" s="8" t="s">
        <v>17</v>
      </c>
      <c r="C69" s="8" t="s">
        <v>67</v>
      </c>
      <c r="D69" s="1">
        <v>58085</v>
      </c>
      <c r="E69" s="2">
        <v>2323.4</v>
      </c>
      <c r="F69" s="2">
        <v>1550</v>
      </c>
      <c r="G69" s="2"/>
      <c r="H69" s="10"/>
      <c r="I69" s="10"/>
      <c r="J69" s="10"/>
      <c r="K69" s="10"/>
      <c r="L69" s="10"/>
      <c r="M69" s="10"/>
      <c r="N69" s="10"/>
      <c r="O69" s="10"/>
      <c r="P69" s="2">
        <f t="shared" si="4"/>
        <v>3873.4</v>
      </c>
      <c r="Q69" s="14">
        <f t="shared" si="5"/>
        <v>0.06668503055866402</v>
      </c>
      <c r="R69" s="13" t="s">
        <v>438</v>
      </c>
    </row>
    <row r="70" spans="1:18" ht="60">
      <c r="A70" s="8" t="s">
        <v>335</v>
      </c>
      <c r="B70" s="8" t="s">
        <v>30</v>
      </c>
      <c r="C70" s="8" t="s">
        <v>31</v>
      </c>
      <c r="D70" s="1">
        <v>68492</v>
      </c>
      <c r="E70" s="2">
        <v>600</v>
      </c>
      <c r="F70" s="2"/>
      <c r="G70" s="2"/>
      <c r="H70" s="10"/>
      <c r="I70" s="10"/>
      <c r="J70" s="10"/>
      <c r="K70" s="10"/>
      <c r="L70" s="10"/>
      <c r="M70" s="10"/>
      <c r="N70" s="10"/>
      <c r="O70" s="10"/>
      <c r="P70" s="2">
        <f t="shared" si="4"/>
        <v>600</v>
      </c>
      <c r="Q70" s="14">
        <f t="shared" si="5"/>
        <v>0.008760147170472464</v>
      </c>
      <c r="R70" s="13" t="s">
        <v>439</v>
      </c>
    </row>
    <row r="71" spans="1:18" ht="132">
      <c r="A71" s="8" t="s">
        <v>262</v>
      </c>
      <c r="B71" s="8" t="s">
        <v>56</v>
      </c>
      <c r="C71" s="8" t="s">
        <v>57</v>
      </c>
      <c r="D71" s="1">
        <v>64188</v>
      </c>
      <c r="E71" s="2">
        <v>581.5</v>
      </c>
      <c r="F71" s="2">
        <v>563</v>
      </c>
      <c r="G71" s="2"/>
      <c r="H71" s="10"/>
      <c r="I71" s="10"/>
      <c r="J71" s="10"/>
      <c r="K71" s="10"/>
      <c r="L71" s="10"/>
      <c r="M71" s="10"/>
      <c r="N71" s="10"/>
      <c r="O71" s="10"/>
      <c r="P71" s="2">
        <f t="shared" si="4"/>
        <v>1144.5</v>
      </c>
      <c r="Q71" s="14">
        <f t="shared" si="5"/>
        <v>0.0178304355954384</v>
      </c>
      <c r="R71" s="9" t="s">
        <v>668</v>
      </c>
    </row>
    <row r="72" spans="1:18" ht="144">
      <c r="A72" s="8" t="s">
        <v>306</v>
      </c>
      <c r="B72" s="8" t="s">
        <v>30</v>
      </c>
      <c r="C72" s="8" t="s">
        <v>41</v>
      </c>
      <c r="D72" s="1">
        <v>62970</v>
      </c>
      <c r="E72" s="2">
        <v>300</v>
      </c>
      <c r="F72" s="2">
        <v>1050</v>
      </c>
      <c r="G72" s="2">
        <v>1100</v>
      </c>
      <c r="H72" s="10"/>
      <c r="I72" s="10"/>
      <c r="J72" s="10"/>
      <c r="K72" s="10"/>
      <c r="L72" s="10"/>
      <c r="M72" s="10"/>
      <c r="N72" s="10"/>
      <c r="O72" s="10"/>
      <c r="P72" s="2">
        <f t="shared" si="4"/>
        <v>2450</v>
      </c>
      <c r="Q72" s="14">
        <f t="shared" si="5"/>
        <v>0.03890741622995077</v>
      </c>
      <c r="R72" s="9" t="s">
        <v>358</v>
      </c>
    </row>
    <row r="73" spans="1:18" ht="288">
      <c r="A73" s="8" t="s">
        <v>48</v>
      </c>
      <c r="B73" s="8" t="s">
        <v>30</v>
      </c>
      <c r="C73" s="8" t="s">
        <v>49</v>
      </c>
      <c r="D73" s="1">
        <v>84173</v>
      </c>
      <c r="E73" s="2">
        <v>1050</v>
      </c>
      <c r="F73" s="2">
        <v>8417</v>
      </c>
      <c r="G73" s="2">
        <v>8417</v>
      </c>
      <c r="H73" s="10">
        <v>100</v>
      </c>
      <c r="I73" s="10">
        <v>1050</v>
      </c>
      <c r="J73" s="10">
        <v>600</v>
      </c>
      <c r="K73" s="10"/>
      <c r="L73" s="10"/>
      <c r="M73" s="10"/>
      <c r="N73" s="10"/>
      <c r="O73" s="10"/>
      <c r="P73" s="2">
        <f aca="true" t="shared" si="6" ref="P73:P148">SUM(E73:O73)</f>
        <v>19634</v>
      </c>
      <c r="Q73" s="14">
        <f aca="true" t="shared" si="7" ref="Q73:Q148">SUM(P73/D73)</f>
        <v>0.2332576954605396</v>
      </c>
      <c r="R73" s="9" t="s">
        <v>440</v>
      </c>
    </row>
    <row r="74" spans="1:18" ht="108">
      <c r="A74" s="8" t="s">
        <v>749</v>
      </c>
      <c r="B74" s="8" t="s">
        <v>21</v>
      </c>
      <c r="C74" s="8" t="s">
        <v>85</v>
      </c>
      <c r="D74" s="1">
        <v>57743</v>
      </c>
      <c r="E74" s="2">
        <v>5774.3</v>
      </c>
      <c r="F74" s="2">
        <v>5774.3</v>
      </c>
      <c r="G74" s="2"/>
      <c r="H74" s="10"/>
      <c r="I74" s="10"/>
      <c r="J74" s="10"/>
      <c r="K74" s="10"/>
      <c r="L74" s="10"/>
      <c r="M74" s="10"/>
      <c r="N74" s="10"/>
      <c r="O74" s="10"/>
      <c r="P74" s="2">
        <f>SUM(E74:O74)</f>
        <v>11548.6</v>
      </c>
      <c r="Q74" s="14">
        <f>SUM(P74/D74)</f>
        <v>0.2</v>
      </c>
      <c r="R74" s="9" t="s">
        <v>750</v>
      </c>
    </row>
    <row r="75" spans="1:18" ht="72">
      <c r="A75" s="8" t="s">
        <v>179</v>
      </c>
      <c r="B75" s="8" t="s">
        <v>17</v>
      </c>
      <c r="C75" s="8" t="s">
        <v>67</v>
      </c>
      <c r="D75" s="1">
        <v>58132</v>
      </c>
      <c r="E75" s="2">
        <v>11626</v>
      </c>
      <c r="F75" s="2"/>
      <c r="G75" s="2"/>
      <c r="H75" s="10"/>
      <c r="I75" s="10"/>
      <c r="J75" s="10"/>
      <c r="K75" s="10"/>
      <c r="L75" s="10"/>
      <c r="M75" s="10"/>
      <c r="N75" s="10"/>
      <c r="O75" s="10"/>
      <c r="P75" s="2">
        <f t="shared" si="6"/>
        <v>11626</v>
      </c>
      <c r="Q75" s="14">
        <f t="shared" si="7"/>
        <v>0.19999311910823642</v>
      </c>
      <c r="R75" s="9" t="s">
        <v>180</v>
      </c>
    </row>
    <row r="76" spans="1:18" ht="48">
      <c r="A76" s="8" t="s">
        <v>757</v>
      </c>
      <c r="B76" s="8" t="s">
        <v>302</v>
      </c>
      <c r="C76" s="8" t="s">
        <v>114</v>
      </c>
      <c r="D76" s="1">
        <v>55441</v>
      </c>
      <c r="E76" s="2">
        <v>362.4</v>
      </c>
      <c r="F76" s="2"/>
      <c r="G76" s="2"/>
      <c r="H76" s="10"/>
      <c r="I76" s="10"/>
      <c r="J76" s="10"/>
      <c r="K76" s="10"/>
      <c r="L76" s="10"/>
      <c r="M76" s="10"/>
      <c r="N76" s="10"/>
      <c r="O76" s="10"/>
      <c r="P76" s="2">
        <f t="shared" si="6"/>
        <v>362.4</v>
      </c>
      <c r="Q76" s="14">
        <f t="shared" si="7"/>
        <v>0.006536678631337819</v>
      </c>
      <c r="R76" s="9" t="s">
        <v>758</v>
      </c>
    </row>
    <row r="77" spans="1:18" ht="108">
      <c r="A77" s="8" t="s">
        <v>441</v>
      </c>
      <c r="B77" s="8" t="s">
        <v>21</v>
      </c>
      <c r="C77" s="8" t="s">
        <v>85</v>
      </c>
      <c r="D77" s="1">
        <v>57743</v>
      </c>
      <c r="E77" s="2">
        <v>2100</v>
      </c>
      <c r="F77" s="2">
        <v>2050</v>
      </c>
      <c r="G77" s="2"/>
      <c r="H77" s="10"/>
      <c r="I77" s="10"/>
      <c r="J77" s="10"/>
      <c r="K77" s="10"/>
      <c r="L77" s="10"/>
      <c r="M77" s="10"/>
      <c r="N77" s="10"/>
      <c r="O77" s="10"/>
      <c r="P77" s="2">
        <f t="shared" si="6"/>
        <v>4150</v>
      </c>
      <c r="Q77" s="14">
        <f t="shared" si="7"/>
        <v>0.07187018339885354</v>
      </c>
      <c r="R77" s="9" t="s">
        <v>845</v>
      </c>
    </row>
    <row r="78" spans="1:18" ht="84">
      <c r="A78" s="8" t="s">
        <v>116</v>
      </c>
      <c r="B78" s="8" t="s">
        <v>17</v>
      </c>
      <c r="C78" s="8" t="s">
        <v>223</v>
      </c>
      <c r="D78" s="1">
        <v>46210</v>
      </c>
      <c r="E78" s="2">
        <v>5000</v>
      </c>
      <c r="F78" s="2">
        <v>1050</v>
      </c>
      <c r="G78" s="2"/>
      <c r="H78" s="10"/>
      <c r="I78" s="10"/>
      <c r="J78" s="10"/>
      <c r="K78" s="10"/>
      <c r="L78" s="10"/>
      <c r="M78" s="10"/>
      <c r="N78" s="10"/>
      <c r="O78" s="10"/>
      <c r="P78" s="2">
        <f t="shared" si="6"/>
        <v>6050</v>
      </c>
      <c r="Q78" s="14">
        <f t="shared" si="7"/>
        <v>0.13092404241506167</v>
      </c>
      <c r="R78" s="9" t="s">
        <v>442</v>
      </c>
    </row>
    <row r="79" spans="1:18" ht="84">
      <c r="A79" s="8" t="s">
        <v>443</v>
      </c>
      <c r="B79" s="8" t="s">
        <v>17</v>
      </c>
      <c r="C79" s="8" t="s">
        <v>67</v>
      </c>
      <c r="D79" s="1">
        <v>44007</v>
      </c>
      <c r="E79" s="2">
        <v>4600</v>
      </c>
      <c r="F79" s="2"/>
      <c r="G79" s="2"/>
      <c r="H79" s="10"/>
      <c r="I79" s="10"/>
      <c r="J79" s="10"/>
      <c r="K79" s="10"/>
      <c r="L79" s="10"/>
      <c r="M79" s="10"/>
      <c r="N79" s="10"/>
      <c r="O79" s="10"/>
      <c r="P79" s="2">
        <f>SUM(E79:O79)</f>
        <v>4600</v>
      </c>
      <c r="Q79" s="14">
        <f>SUM(P79/D79)</f>
        <v>0.1045288249596655</v>
      </c>
      <c r="R79" s="9" t="s">
        <v>444</v>
      </c>
    </row>
    <row r="80" spans="1:18" ht="72">
      <c r="A80" s="8" t="s">
        <v>445</v>
      </c>
      <c r="B80" s="8" t="s">
        <v>21</v>
      </c>
      <c r="C80" s="8" t="s">
        <v>64</v>
      </c>
      <c r="D80" s="1">
        <v>77520</v>
      </c>
      <c r="E80" s="2">
        <v>3850</v>
      </c>
      <c r="F80" s="2"/>
      <c r="G80" s="2"/>
      <c r="H80" s="10"/>
      <c r="I80" s="10"/>
      <c r="J80" s="10"/>
      <c r="K80" s="10"/>
      <c r="L80" s="10"/>
      <c r="M80" s="10"/>
      <c r="N80" s="10"/>
      <c r="O80" s="10"/>
      <c r="P80" s="2">
        <f>SUM(E80:O80)</f>
        <v>3850</v>
      </c>
      <c r="Q80" s="14">
        <f>SUM(P80/D80)</f>
        <v>0.04966460268317854</v>
      </c>
      <c r="R80" s="9" t="s">
        <v>446</v>
      </c>
    </row>
    <row r="81" spans="1:18" ht="120">
      <c r="A81" s="8" t="s">
        <v>59</v>
      </c>
      <c r="B81" s="8" t="s">
        <v>60</v>
      </c>
      <c r="C81" s="8" t="s">
        <v>61</v>
      </c>
      <c r="D81" s="1">
        <v>57816</v>
      </c>
      <c r="E81" s="2">
        <v>4800</v>
      </c>
      <c r="F81" s="2">
        <v>1850</v>
      </c>
      <c r="G81" s="2"/>
      <c r="H81" s="10"/>
      <c r="I81" s="10"/>
      <c r="J81" s="10"/>
      <c r="K81" s="10"/>
      <c r="L81" s="10"/>
      <c r="M81" s="10"/>
      <c r="N81" s="10"/>
      <c r="O81" s="10"/>
      <c r="P81" s="2">
        <f t="shared" si="6"/>
        <v>6650</v>
      </c>
      <c r="Q81" s="14">
        <f t="shared" si="7"/>
        <v>0.11502006365020064</v>
      </c>
      <c r="R81" s="9" t="s">
        <v>447</v>
      </c>
    </row>
    <row r="82" spans="1:18" ht="48">
      <c r="A82" s="8" t="s">
        <v>356</v>
      </c>
      <c r="B82" s="8" t="s">
        <v>56</v>
      </c>
      <c r="C82" s="8" t="s">
        <v>245</v>
      </c>
      <c r="D82" s="1">
        <v>58001</v>
      </c>
      <c r="E82" s="2">
        <v>1600</v>
      </c>
      <c r="F82" s="2"/>
      <c r="G82" s="2"/>
      <c r="H82" s="10"/>
      <c r="I82" s="10"/>
      <c r="J82" s="10"/>
      <c r="K82" s="10"/>
      <c r="L82" s="10"/>
      <c r="M82" s="10"/>
      <c r="N82" s="10"/>
      <c r="O82" s="10"/>
      <c r="P82" s="2">
        <f t="shared" si="6"/>
        <v>1600</v>
      </c>
      <c r="Q82" s="14">
        <f t="shared" si="7"/>
        <v>0.027585731280495164</v>
      </c>
      <c r="R82" s="9" t="s">
        <v>357</v>
      </c>
    </row>
    <row r="83" spans="1:18" ht="96">
      <c r="A83" s="8" t="s">
        <v>92</v>
      </c>
      <c r="B83" s="8" t="s">
        <v>17</v>
      </c>
      <c r="C83" s="8" t="s">
        <v>53</v>
      </c>
      <c r="D83" s="1">
        <v>46200</v>
      </c>
      <c r="E83" s="2">
        <v>5000</v>
      </c>
      <c r="F83" s="2">
        <v>1100</v>
      </c>
      <c r="G83" s="2"/>
      <c r="H83" s="10"/>
      <c r="I83" s="10"/>
      <c r="J83" s="10"/>
      <c r="K83" s="10"/>
      <c r="L83" s="10"/>
      <c r="M83" s="10"/>
      <c r="N83" s="10"/>
      <c r="O83" s="10"/>
      <c r="P83" s="2">
        <f t="shared" si="6"/>
        <v>6100</v>
      </c>
      <c r="Q83" s="14">
        <f t="shared" si="7"/>
        <v>0.13203463203463203</v>
      </c>
      <c r="R83" s="9" t="s">
        <v>448</v>
      </c>
    </row>
    <row r="84" spans="1:18" ht="72">
      <c r="A84" s="8" t="s">
        <v>78</v>
      </c>
      <c r="B84" s="8" t="s">
        <v>43</v>
      </c>
      <c r="C84" s="8" t="s">
        <v>44</v>
      </c>
      <c r="D84" s="1">
        <v>55520</v>
      </c>
      <c r="E84" s="2">
        <v>1962.36</v>
      </c>
      <c r="F84" s="2"/>
      <c r="G84" s="2"/>
      <c r="H84" s="10"/>
      <c r="I84" s="10"/>
      <c r="J84" s="10"/>
      <c r="K84" s="10"/>
      <c r="L84" s="10"/>
      <c r="M84" s="10"/>
      <c r="N84" s="10"/>
      <c r="O84" s="10"/>
      <c r="P84" s="2">
        <f t="shared" si="6"/>
        <v>1962.36</v>
      </c>
      <c r="Q84" s="14">
        <f t="shared" si="7"/>
        <v>0.035345100864553315</v>
      </c>
      <c r="R84" s="9" t="s">
        <v>79</v>
      </c>
    </row>
    <row r="85" spans="1:18" ht="48">
      <c r="A85" s="8" t="s">
        <v>846</v>
      </c>
      <c r="B85" s="8" t="s">
        <v>30</v>
      </c>
      <c r="C85" s="8" t="s">
        <v>49</v>
      </c>
      <c r="D85" s="1">
        <v>97061</v>
      </c>
      <c r="E85" s="2">
        <v>5500</v>
      </c>
      <c r="F85" s="2"/>
      <c r="G85" s="2"/>
      <c r="H85" s="10"/>
      <c r="I85" s="10"/>
      <c r="J85" s="10"/>
      <c r="K85" s="10"/>
      <c r="L85" s="10"/>
      <c r="M85" s="10"/>
      <c r="N85" s="10"/>
      <c r="O85" s="10"/>
      <c r="P85" s="2">
        <f t="shared" si="6"/>
        <v>5500</v>
      </c>
      <c r="Q85" s="14">
        <f t="shared" si="7"/>
        <v>0.056665395988089964</v>
      </c>
      <c r="R85" s="9" t="s">
        <v>847</v>
      </c>
    </row>
    <row r="86" spans="1:18" ht="60">
      <c r="A86" s="8" t="s">
        <v>472</v>
      </c>
      <c r="B86" s="8" t="s">
        <v>21</v>
      </c>
      <c r="C86" s="8" t="s">
        <v>64</v>
      </c>
      <c r="D86" s="1">
        <v>136654</v>
      </c>
      <c r="E86" s="2">
        <v>13651.73</v>
      </c>
      <c r="F86" s="2"/>
      <c r="G86" s="2"/>
      <c r="H86" s="10"/>
      <c r="I86" s="10"/>
      <c r="J86" s="10"/>
      <c r="K86" s="10"/>
      <c r="L86" s="10"/>
      <c r="M86" s="10"/>
      <c r="N86" s="10"/>
      <c r="O86" s="10"/>
      <c r="P86" s="2">
        <f t="shared" si="6"/>
        <v>13651.73</v>
      </c>
      <c r="Q86" s="14">
        <f t="shared" si="7"/>
        <v>0.09989996633834355</v>
      </c>
      <c r="R86" s="9" t="s">
        <v>473</v>
      </c>
    </row>
    <row r="87" spans="1:18" ht="108">
      <c r="A87" s="8" t="s">
        <v>76</v>
      </c>
      <c r="B87" s="8" t="s">
        <v>43</v>
      </c>
      <c r="C87" s="8" t="s">
        <v>77</v>
      </c>
      <c r="D87" s="1">
        <v>62650</v>
      </c>
      <c r="E87" s="2">
        <v>10000</v>
      </c>
      <c r="F87" s="2">
        <v>6265</v>
      </c>
      <c r="G87" s="2"/>
      <c r="H87" s="10"/>
      <c r="I87" s="10"/>
      <c r="J87" s="10"/>
      <c r="K87" s="10"/>
      <c r="L87" s="10"/>
      <c r="M87" s="10"/>
      <c r="N87" s="10"/>
      <c r="O87" s="10"/>
      <c r="P87" s="2">
        <f t="shared" si="6"/>
        <v>16265</v>
      </c>
      <c r="Q87" s="14">
        <f t="shared" si="7"/>
        <v>0.2596169193934557</v>
      </c>
      <c r="R87" s="9" t="s">
        <v>551</v>
      </c>
    </row>
    <row r="88" spans="1:18" ht="156">
      <c r="A88" s="8" t="s">
        <v>449</v>
      </c>
      <c r="B88" s="8" t="s">
        <v>43</v>
      </c>
      <c r="C88" s="8" t="s">
        <v>26</v>
      </c>
      <c r="D88" s="1">
        <v>46002</v>
      </c>
      <c r="E88" s="2">
        <v>3750</v>
      </c>
      <c r="F88" s="2">
        <v>4600</v>
      </c>
      <c r="G88" s="2">
        <v>1167</v>
      </c>
      <c r="H88" s="10"/>
      <c r="I88" s="10"/>
      <c r="J88" s="10"/>
      <c r="K88" s="10"/>
      <c r="L88" s="10"/>
      <c r="M88" s="10"/>
      <c r="N88" s="10"/>
      <c r="O88" s="10"/>
      <c r="P88" s="2">
        <f t="shared" si="6"/>
        <v>9517</v>
      </c>
      <c r="Q88" s="14">
        <f t="shared" si="7"/>
        <v>0.20688230946480587</v>
      </c>
      <c r="R88" s="9" t="s">
        <v>477</v>
      </c>
    </row>
    <row r="89" spans="1:18" ht="156">
      <c r="A89" s="8" t="s">
        <v>143</v>
      </c>
      <c r="B89" s="8" t="s">
        <v>17</v>
      </c>
      <c r="C89" s="8" t="s">
        <v>26</v>
      </c>
      <c r="D89" s="1">
        <v>54246</v>
      </c>
      <c r="E89" s="2">
        <v>3500</v>
      </c>
      <c r="F89" s="2">
        <v>2712</v>
      </c>
      <c r="G89" s="2">
        <v>2172</v>
      </c>
      <c r="H89" s="10">
        <v>300</v>
      </c>
      <c r="I89" s="10"/>
      <c r="J89" s="10"/>
      <c r="K89" s="10"/>
      <c r="L89" s="10"/>
      <c r="M89" s="10"/>
      <c r="N89" s="10"/>
      <c r="O89" s="10"/>
      <c r="P89" s="2">
        <f t="shared" si="6"/>
        <v>8684</v>
      </c>
      <c r="Q89" s="14">
        <f t="shared" si="7"/>
        <v>0.16008553626073813</v>
      </c>
      <c r="R89" s="9" t="s">
        <v>369</v>
      </c>
    </row>
    <row r="90" spans="1:18" ht="36">
      <c r="A90" s="8" t="s">
        <v>105</v>
      </c>
      <c r="B90" s="8" t="s">
        <v>17</v>
      </c>
      <c r="C90" s="8" t="s">
        <v>53</v>
      </c>
      <c r="D90" s="1">
        <v>54410</v>
      </c>
      <c r="E90" s="2">
        <v>5000</v>
      </c>
      <c r="F90" s="2"/>
      <c r="G90" s="2"/>
      <c r="H90" s="10"/>
      <c r="I90" s="10"/>
      <c r="J90" s="10"/>
      <c r="K90" s="10"/>
      <c r="L90" s="10"/>
      <c r="M90" s="10"/>
      <c r="N90" s="10"/>
      <c r="O90" s="10"/>
      <c r="P90" s="2">
        <f t="shared" si="6"/>
        <v>5000</v>
      </c>
      <c r="Q90" s="14">
        <f t="shared" si="7"/>
        <v>0.09189487226612755</v>
      </c>
      <c r="R90" s="9" t="s">
        <v>106</v>
      </c>
    </row>
    <row r="91" spans="1:18" ht="204">
      <c r="A91" s="8" t="s">
        <v>286</v>
      </c>
      <c r="B91" s="8" t="s">
        <v>71</v>
      </c>
      <c r="C91" s="8" t="s">
        <v>167</v>
      </c>
      <c r="D91" s="1">
        <v>56777</v>
      </c>
      <c r="E91" s="2">
        <v>1500</v>
      </c>
      <c r="F91" s="2">
        <v>450</v>
      </c>
      <c r="G91" s="2">
        <v>1000</v>
      </c>
      <c r="H91" s="10">
        <v>600</v>
      </c>
      <c r="I91" s="10"/>
      <c r="J91" s="10"/>
      <c r="K91" s="10"/>
      <c r="L91" s="10"/>
      <c r="M91" s="10"/>
      <c r="N91" s="10"/>
      <c r="O91" s="10"/>
      <c r="P91" s="2">
        <f t="shared" si="6"/>
        <v>3550</v>
      </c>
      <c r="Q91" s="14">
        <f t="shared" si="7"/>
        <v>0.06252531835074061</v>
      </c>
      <c r="R91" s="9" t="s">
        <v>848</v>
      </c>
    </row>
    <row r="92" spans="1:18" ht="36">
      <c r="A92" s="8" t="s">
        <v>378</v>
      </c>
      <c r="B92" s="8" t="s">
        <v>21</v>
      </c>
      <c r="C92" s="8" t="s">
        <v>22</v>
      </c>
      <c r="D92" s="1">
        <v>127508</v>
      </c>
      <c r="E92" s="2">
        <v>1200</v>
      </c>
      <c r="F92" s="2"/>
      <c r="G92" s="2"/>
      <c r="H92" s="10"/>
      <c r="I92" s="10"/>
      <c r="J92" s="10"/>
      <c r="K92" s="10"/>
      <c r="L92" s="10"/>
      <c r="M92" s="10"/>
      <c r="N92" s="10"/>
      <c r="O92" s="10"/>
      <c r="P92" s="2">
        <f t="shared" si="6"/>
        <v>1200</v>
      </c>
      <c r="Q92" s="14">
        <f t="shared" si="7"/>
        <v>0.009411174200834458</v>
      </c>
      <c r="R92" s="9" t="s">
        <v>379</v>
      </c>
    </row>
    <row r="93" spans="1:18" ht="144">
      <c r="A93" s="8" t="s">
        <v>336</v>
      </c>
      <c r="B93" s="8" t="s">
        <v>30</v>
      </c>
      <c r="C93" s="8" t="s">
        <v>31</v>
      </c>
      <c r="D93" s="1">
        <v>50000</v>
      </c>
      <c r="E93" s="2">
        <v>750</v>
      </c>
      <c r="F93" s="2">
        <v>800</v>
      </c>
      <c r="G93" s="2">
        <v>850</v>
      </c>
      <c r="H93" s="10">
        <v>950</v>
      </c>
      <c r="I93" s="10"/>
      <c r="J93" s="10"/>
      <c r="K93" s="10"/>
      <c r="L93" s="10"/>
      <c r="M93" s="10"/>
      <c r="N93" s="10"/>
      <c r="O93" s="10"/>
      <c r="P93" s="2">
        <f t="shared" si="6"/>
        <v>3350</v>
      </c>
      <c r="Q93" s="14">
        <f t="shared" si="7"/>
        <v>0.067</v>
      </c>
      <c r="R93" s="9" t="s">
        <v>337</v>
      </c>
    </row>
    <row r="94" spans="1:18" ht="36">
      <c r="A94" s="8" t="s">
        <v>324</v>
      </c>
      <c r="B94" s="8" t="s">
        <v>305</v>
      </c>
      <c r="C94" s="8" t="s">
        <v>325</v>
      </c>
      <c r="D94" s="1">
        <v>59497</v>
      </c>
      <c r="E94" s="2">
        <v>1600</v>
      </c>
      <c r="F94" s="2"/>
      <c r="G94" s="2"/>
      <c r="H94" s="10"/>
      <c r="I94" s="10"/>
      <c r="J94" s="10"/>
      <c r="K94" s="10"/>
      <c r="L94" s="10"/>
      <c r="M94" s="10"/>
      <c r="N94" s="10"/>
      <c r="O94" s="10"/>
      <c r="P94" s="2">
        <f t="shared" si="6"/>
        <v>1600</v>
      </c>
      <c r="Q94" s="14">
        <f t="shared" si="7"/>
        <v>0.026892112207338184</v>
      </c>
      <c r="R94" s="9" t="s">
        <v>326</v>
      </c>
    </row>
    <row r="95" spans="1:18" ht="168">
      <c r="A95" s="8" t="s">
        <v>338</v>
      </c>
      <c r="B95" s="8" t="s">
        <v>30</v>
      </c>
      <c r="C95" s="8" t="s">
        <v>31</v>
      </c>
      <c r="D95" s="1">
        <v>59582</v>
      </c>
      <c r="E95" s="2">
        <v>950</v>
      </c>
      <c r="F95" s="2">
        <v>150</v>
      </c>
      <c r="G95" s="2">
        <v>300</v>
      </c>
      <c r="H95" s="10"/>
      <c r="I95" s="10"/>
      <c r="J95" s="10"/>
      <c r="K95" s="10"/>
      <c r="L95" s="10"/>
      <c r="M95" s="10"/>
      <c r="N95" s="10"/>
      <c r="O95" s="10"/>
      <c r="P95" s="2">
        <f t="shared" si="6"/>
        <v>1400</v>
      </c>
      <c r="Q95" s="14">
        <f t="shared" si="7"/>
        <v>0.02349702930415226</v>
      </c>
      <c r="R95" s="9" t="s">
        <v>849</v>
      </c>
    </row>
    <row r="96" spans="1:18" ht="48">
      <c r="A96" s="8" t="s">
        <v>287</v>
      </c>
      <c r="B96" s="8" t="s">
        <v>56</v>
      </c>
      <c r="C96" s="8" t="s">
        <v>288</v>
      </c>
      <c r="D96" s="1">
        <v>60723</v>
      </c>
      <c r="E96" s="2">
        <v>300</v>
      </c>
      <c r="F96" s="2"/>
      <c r="G96" s="2"/>
      <c r="H96" s="10"/>
      <c r="I96" s="10"/>
      <c r="J96" s="10"/>
      <c r="K96" s="10"/>
      <c r="L96" s="10"/>
      <c r="M96" s="10"/>
      <c r="N96" s="10"/>
      <c r="O96" s="10"/>
      <c r="P96" s="2">
        <f>SUM(E96:O96)</f>
        <v>300</v>
      </c>
      <c r="Q96" s="14">
        <f>SUM(P96/D96)</f>
        <v>0.004940467368213033</v>
      </c>
      <c r="R96" s="9" t="s">
        <v>450</v>
      </c>
    </row>
    <row r="97" spans="1:18" ht="48">
      <c r="A97" s="8" t="s">
        <v>140</v>
      </c>
      <c r="B97" s="8" t="s">
        <v>17</v>
      </c>
      <c r="C97" s="8" t="s">
        <v>135</v>
      </c>
      <c r="D97" s="1">
        <v>63000</v>
      </c>
      <c r="E97" s="2">
        <v>7500</v>
      </c>
      <c r="F97" s="2"/>
      <c r="G97" s="2"/>
      <c r="H97" s="10"/>
      <c r="I97" s="10"/>
      <c r="J97" s="10"/>
      <c r="K97" s="10"/>
      <c r="L97" s="10"/>
      <c r="M97" s="10"/>
      <c r="N97" s="10"/>
      <c r="O97" s="10"/>
      <c r="P97" s="2">
        <f t="shared" si="6"/>
        <v>7500</v>
      </c>
      <c r="Q97" s="14">
        <f t="shared" si="7"/>
        <v>0.11904761904761904</v>
      </c>
      <c r="R97" s="9" t="s">
        <v>141</v>
      </c>
    </row>
    <row r="98" spans="1:18" ht="120">
      <c r="A98" s="8" t="s">
        <v>289</v>
      </c>
      <c r="B98" s="8" t="s">
        <v>71</v>
      </c>
      <c r="C98" s="8" t="s">
        <v>167</v>
      </c>
      <c r="D98" s="1">
        <v>56501</v>
      </c>
      <c r="E98" s="2">
        <v>1300</v>
      </c>
      <c r="F98" s="2">
        <v>2600</v>
      </c>
      <c r="G98" s="2"/>
      <c r="H98" s="10"/>
      <c r="I98" s="10"/>
      <c r="J98" s="10"/>
      <c r="K98" s="10"/>
      <c r="L98" s="10"/>
      <c r="M98" s="10"/>
      <c r="N98" s="10"/>
      <c r="O98" s="10"/>
      <c r="P98" s="2">
        <f t="shared" si="6"/>
        <v>3900</v>
      </c>
      <c r="Q98" s="14">
        <f t="shared" si="7"/>
        <v>0.0690253269853631</v>
      </c>
      <c r="R98" s="9" t="s">
        <v>850</v>
      </c>
    </row>
    <row r="99" spans="1:18" ht="36">
      <c r="A99" s="8" t="s">
        <v>103</v>
      </c>
      <c r="B99" s="8" t="s">
        <v>17</v>
      </c>
      <c r="C99" s="8" t="s">
        <v>53</v>
      </c>
      <c r="D99" s="1">
        <v>55674</v>
      </c>
      <c r="E99" s="2">
        <v>5000</v>
      </c>
      <c r="F99" s="2"/>
      <c r="G99" s="2"/>
      <c r="H99" s="10"/>
      <c r="I99" s="10"/>
      <c r="J99" s="10"/>
      <c r="K99" s="10"/>
      <c r="L99" s="10"/>
      <c r="M99" s="10"/>
      <c r="N99" s="10"/>
      <c r="O99" s="10"/>
      <c r="P99" s="2">
        <f t="shared" si="6"/>
        <v>5000</v>
      </c>
      <c r="Q99" s="14">
        <f t="shared" si="7"/>
        <v>0.08980852821783956</v>
      </c>
      <c r="R99" s="9" t="s">
        <v>104</v>
      </c>
    </row>
    <row r="100" spans="1:18" ht="60">
      <c r="A100" s="8" t="s">
        <v>451</v>
      </c>
      <c r="B100" s="8" t="s">
        <v>17</v>
      </c>
      <c r="C100" s="8" t="s">
        <v>223</v>
      </c>
      <c r="D100" s="1">
        <v>58443</v>
      </c>
      <c r="E100" s="2">
        <v>1500</v>
      </c>
      <c r="F100" s="2"/>
      <c r="G100" s="2"/>
      <c r="H100" s="10"/>
      <c r="I100" s="10"/>
      <c r="J100" s="10"/>
      <c r="K100" s="10"/>
      <c r="L100" s="10"/>
      <c r="M100" s="10"/>
      <c r="N100" s="10"/>
      <c r="O100" s="10"/>
      <c r="P100" s="2">
        <f t="shared" si="6"/>
        <v>1500</v>
      </c>
      <c r="Q100" s="14">
        <f t="shared" si="7"/>
        <v>0.02566603357117191</v>
      </c>
      <c r="R100" s="9" t="s">
        <v>452</v>
      </c>
    </row>
    <row r="101" spans="1:18" ht="132">
      <c r="A101" s="8" t="s">
        <v>219</v>
      </c>
      <c r="B101" s="8" t="s">
        <v>17</v>
      </c>
      <c r="C101" s="8" t="s">
        <v>26</v>
      </c>
      <c r="D101" s="1">
        <v>56225</v>
      </c>
      <c r="E101" s="2">
        <v>10000</v>
      </c>
      <c r="F101" s="2">
        <v>1450</v>
      </c>
      <c r="G101" s="2"/>
      <c r="H101" s="10"/>
      <c r="I101" s="10"/>
      <c r="J101" s="10"/>
      <c r="K101" s="10"/>
      <c r="L101" s="10"/>
      <c r="M101" s="10"/>
      <c r="N101" s="10"/>
      <c r="O101" s="10"/>
      <c r="P101" s="2">
        <f t="shared" si="6"/>
        <v>11450</v>
      </c>
      <c r="Q101" s="14">
        <f t="shared" si="7"/>
        <v>0.20364606491774123</v>
      </c>
      <c r="R101" s="9" t="s">
        <v>729</v>
      </c>
    </row>
    <row r="102" spans="1:18" ht="60">
      <c r="A102" s="8" t="s">
        <v>470</v>
      </c>
      <c r="B102" s="8" t="s">
        <v>56</v>
      </c>
      <c r="C102" s="8" t="s">
        <v>245</v>
      </c>
      <c r="D102" s="1">
        <v>57248</v>
      </c>
      <c r="E102" s="2">
        <v>763.31</v>
      </c>
      <c r="F102" s="2"/>
      <c r="G102" s="2"/>
      <c r="H102" s="10"/>
      <c r="I102" s="10"/>
      <c r="J102" s="10"/>
      <c r="K102" s="10"/>
      <c r="L102" s="10"/>
      <c r="M102" s="10"/>
      <c r="N102" s="10"/>
      <c r="O102" s="10"/>
      <c r="P102" s="2">
        <f t="shared" si="6"/>
        <v>763.31</v>
      </c>
      <c r="Q102" s="14">
        <f t="shared" si="7"/>
        <v>0.013333391559530464</v>
      </c>
      <c r="R102" s="9" t="s">
        <v>471</v>
      </c>
    </row>
    <row r="103" spans="1:18" ht="120">
      <c r="A103" s="8" t="s">
        <v>394</v>
      </c>
      <c r="B103" s="8" t="s">
        <v>30</v>
      </c>
      <c r="C103" s="8" t="s">
        <v>33</v>
      </c>
      <c r="D103" s="1">
        <v>73345</v>
      </c>
      <c r="E103" s="2">
        <v>2000</v>
      </c>
      <c r="F103" s="2">
        <v>800</v>
      </c>
      <c r="G103" s="2"/>
      <c r="H103" s="10"/>
      <c r="I103" s="10"/>
      <c r="J103" s="10"/>
      <c r="K103" s="10"/>
      <c r="L103" s="10"/>
      <c r="M103" s="10"/>
      <c r="N103" s="10"/>
      <c r="O103" s="10"/>
      <c r="P103" s="2">
        <f t="shared" si="6"/>
        <v>2800</v>
      </c>
      <c r="Q103" s="14">
        <f t="shared" si="7"/>
        <v>0.038175744767877835</v>
      </c>
      <c r="R103" s="9" t="s">
        <v>453</v>
      </c>
    </row>
    <row r="104" spans="1:18" ht="120">
      <c r="A104" s="8" t="s">
        <v>454</v>
      </c>
      <c r="B104" s="8" t="s">
        <v>21</v>
      </c>
      <c r="C104" s="8" t="s">
        <v>199</v>
      </c>
      <c r="D104" s="1">
        <v>61337</v>
      </c>
      <c r="E104" s="2">
        <v>3300</v>
      </c>
      <c r="F104" s="2">
        <v>2000</v>
      </c>
      <c r="G104" s="2"/>
      <c r="H104" s="10"/>
      <c r="I104" s="10"/>
      <c r="J104" s="10"/>
      <c r="K104" s="10"/>
      <c r="L104" s="10"/>
      <c r="M104" s="10"/>
      <c r="N104" s="10"/>
      <c r="O104" s="10"/>
      <c r="P104" s="2">
        <f>SUM(E104:O104)</f>
        <v>5300</v>
      </c>
      <c r="Q104" s="14">
        <f>SUM(P104/D104)</f>
        <v>0.08640787778991474</v>
      </c>
      <c r="R104" s="9" t="s">
        <v>474</v>
      </c>
    </row>
    <row r="105" spans="1:18" ht="72">
      <c r="A105" s="8" t="s">
        <v>82</v>
      </c>
      <c r="B105" s="8" t="s">
        <v>21</v>
      </c>
      <c r="C105" s="8" t="s">
        <v>22</v>
      </c>
      <c r="D105" s="1">
        <v>62277</v>
      </c>
      <c r="E105" s="2">
        <v>750</v>
      </c>
      <c r="F105" s="2"/>
      <c r="G105" s="2"/>
      <c r="H105" s="10"/>
      <c r="I105" s="10"/>
      <c r="J105" s="10"/>
      <c r="K105" s="10"/>
      <c r="L105" s="10"/>
      <c r="M105" s="10"/>
      <c r="N105" s="10"/>
      <c r="O105" s="10"/>
      <c r="P105" s="2">
        <f t="shared" si="6"/>
        <v>750</v>
      </c>
      <c r="Q105" s="14">
        <f t="shared" si="7"/>
        <v>0.012042969314514186</v>
      </c>
      <c r="R105" s="9" t="s">
        <v>83</v>
      </c>
    </row>
    <row r="106" spans="1:18" ht="60">
      <c r="A106" s="8" t="s">
        <v>455</v>
      </c>
      <c r="B106" s="8" t="s">
        <v>17</v>
      </c>
      <c r="C106" s="8" t="s">
        <v>223</v>
      </c>
      <c r="D106" s="1">
        <v>59738</v>
      </c>
      <c r="E106" s="2">
        <v>850</v>
      </c>
      <c r="F106" s="2"/>
      <c r="G106" s="2"/>
      <c r="H106" s="10"/>
      <c r="I106" s="10"/>
      <c r="J106" s="10"/>
      <c r="K106" s="10"/>
      <c r="L106" s="10"/>
      <c r="M106" s="10"/>
      <c r="N106" s="10"/>
      <c r="O106" s="10"/>
      <c r="P106" s="2">
        <f t="shared" si="6"/>
        <v>850</v>
      </c>
      <c r="Q106" s="14">
        <f t="shared" si="7"/>
        <v>0.014228799089356859</v>
      </c>
      <c r="R106" s="9" t="s">
        <v>456</v>
      </c>
    </row>
    <row r="107" spans="1:18" ht="240">
      <c r="A107" s="8" t="s">
        <v>68</v>
      </c>
      <c r="B107" s="8" t="s">
        <v>17</v>
      </c>
      <c r="C107" s="8" t="s">
        <v>69</v>
      </c>
      <c r="D107" s="1">
        <v>43958</v>
      </c>
      <c r="E107" s="2">
        <v>1200</v>
      </c>
      <c r="F107" s="2">
        <v>4091.15</v>
      </c>
      <c r="G107" s="2"/>
      <c r="H107" s="10"/>
      <c r="I107" s="10"/>
      <c r="J107" s="10"/>
      <c r="K107" s="10"/>
      <c r="L107" s="10"/>
      <c r="M107" s="10"/>
      <c r="N107" s="10"/>
      <c r="O107" s="10"/>
      <c r="P107" s="2">
        <f aca="true" t="shared" si="8" ref="P107:P113">SUM(E107:O107)</f>
        <v>5291.15</v>
      </c>
      <c r="Q107" s="14">
        <f aca="true" t="shared" si="9" ref="Q107:Q113">SUM(P107/D107)</f>
        <v>0.12036830611037808</v>
      </c>
      <c r="R107" s="9" t="s">
        <v>772</v>
      </c>
    </row>
    <row r="108" spans="1:18" ht="48">
      <c r="A108" s="8" t="s">
        <v>237</v>
      </c>
      <c r="B108" s="8" t="s">
        <v>17</v>
      </c>
      <c r="C108" s="8" t="s">
        <v>18</v>
      </c>
      <c r="D108" s="1">
        <v>72324</v>
      </c>
      <c r="E108" s="2">
        <v>1000</v>
      </c>
      <c r="F108" s="2"/>
      <c r="G108" s="2"/>
      <c r="H108" s="10"/>
      <c r="I108" s="10"/>
      <c r="J108" s="10"/>
      <c r="K108" s="10"/>
      <c r="L108" s="10"/>
      <c r="M108" s="10"/>
      <c r="N108" s="10"/>
      <c r="O108" s="10"/>
      <c r="P108" s="2">
        <f t="shared" si="8"/>
        <v>1000</v>
      </c>
      <c r="Q108" s="14">
        <f t="shared" si="9"/>
        <v>0.013826668878933687</v>
      </c>
      <c r="R108" s="9" t="s">
        <v>238</v>
      </c>
    </row>
    <row r="109" spans="1:18" ht="120">
      <c r="A109" s="8" t="s">
        <v>94</v>
      </c>
      <c r="B109" s="8" t="s">
        <v>17</v>
      </c>
      <c r="C109" s="8" t="s">
        <v>18</v>
      </c>
      <c r="D109" s="1">
        <v>57021</v>
      </c>
      <c r="E109" s="2">
        <v>5000</v>
      </c>
      <c r="F109" s="2">
        <v>2500</v>
      </c>
      <c r="G109" s="2"/>
      <c r="H109" s="10"/>
      <c r="I109" s="10"/>
      <c r="J109" s="10"/>
      <c r="K109" s="10"/>
      <c r="L109" s="10"/>
      <c r="M109" s="10"/>
      <c r="N109" s="10"/>
      <c r="O109" s="10"/>
      <c r="P109" s="2">
        <f t="shared" si="8"/>
        <v>7500</v>
      </c>
      <c r="Q109" s="14">
        <f t="shared" si="9"/>
        <v>0.13153048876729626</v>
      </c>
      <c r="R109" s="9" t="s">
        <v>537</v>
      </c>
    </row>
    <row r="110" spans="1:18" ht="36">
      <c r="A110" s="8" t="s">
        <v>89</v>
      </c>
      <c r="B110" s="8" t="s">
        <v>17</v>
      </c>
      <c r="C110" s="8" t="s">
        <v>53</v>
      </c>
      <c r="D110" s="1">
        <v>57977</v>
      </c>
      <c r="E110" s="2">
        <v>5000</v>
      </c>
      <c r="F110" s="2"/>
      <c r="G110" s="2"/>
      <c r="H110" s="10"/>
      <c r="I110" s="10"/>
      <c r="J110" s="10"/>
      <c r="K110" s="10"/>
      <c r="L110" s="10"/>
      <c r="M110" s="10"/>
      <c r="N110" s="10"/>
      <c r="O110" s="10"/>
      <c r="P110" s="2">
        <f t="shared" si="8"/>
        <v>5000</v>
      </c>
      <c r="Q110" s="14">
        <f t="shared" si="9"/>
        <v>0.08624109560687859</v>
      </c>
      <c r="R110" s="9" t="s">
        <v>90</v>
      </c>
    </row>
    <row r="111" spans="1:18" ht="120">
      <c r="A111" s="8" t="s">
        <v>457</v>
      </c>
      <c r="B111" s="8" t="s">
        <v>71</v>
      </c>
      <c r="C111" s="8" t="s">
        <v>319</v>
      </c>
      <c r="D111" s="1">
        <v>45000</v>
      </c>
      <c r="E111" s="2">
        <v>2450</v>
      </c>
      <c r="F111" s="2">
        <v>1150</v>
      </c>
      <c r="G111" s="2"/>
      <c r="H111" s="10"/>
      <c r="I111" s="10"/>
      <c r="J111" s="10"/>
      <c r="K111" s="10"/>
      <c r="L111" s="10"/>
      <c r="M111" s="10"/>
      <c r="N111" s="10"/>
      <c r="O111" s="10"/>
      <c r="P111" s="2">
        <f t="shared" si="8"/>
        <v>3600</v>
      </c>
      <c r="Q111" s="14">
        <f t="shared" si="9"/>
        <v>0.08</v>
      </c>
      <c r="R111" s="9" t="s">
        <v>851</v>
      </c>
    </row>
    <row r="112" spans="1:18" ht="132">
      <c r="A112" s="8" t="s">
        <v>458</v>
      </c>
      <c r="B112" s="8" t="s">
        <v>17</v>
      </c>
      <c r="C112" s="8" t="s">
        <v>114</v>
      </c>
      <c r="D112" s="1">
        <v>57000</v>
      </c>
      <c r="E112" s="2">
        <v>2350</v>
      </c>
      <c r="F112" s="2">
        <v>3736.2</v>
      </c>
      <c r="G112" s="2"/>
      <c r="H112" s="10"/>
      <c r="I112" s="10"/>
      <c r="J112" s="10"/>
      <c r="K112" s="10"/>
      <c r="L112" s="10"/>
      <c r="M112" s="10"/>
      <c r="N112" s="10"/>
      <c r="O112" s="10"/>
      <c r="P112" s="2">
        <f t="shared" si="8"/>
        <v>6086.2</v>
      </c>
      <c r="Q112" s="14">
        <f t="shared" si="9"/>
        <v>0.10677543859649123</v>
      </c>
      <c r="R112" s="9" t="s">
        <v>771</v>
      </c>
    </row>
    <row r="113" spans="1:18" ht="72">
      <c r="A113" s="8" t="s">
        <v>762</v>
      </c>
      <c r="B113" s="8" t="s">
        <v>60</v>
      </c>
      <c r="C113" s="8" t="s">
        <v>763</v>
      </c>
      <c r="D113" s="1">
        <v>50000</v>
      </c>
      <c r="E113" s="2">
        <v>450</v>
      </c>
      <c r="F113" s="2"/>
      <c r="G113" s="2"/>
      <c r="H113" s="10"/>
      <c r="I113" s="10"/>
      <c r="J113" s="10"/>
      <c r="K113" s="10"/>
      <c r="L113" s="10"/>
      <c r="M113" s="10"/>
      <c r="N113" s="10"/>
      <c r="O113" s="10"/>
      <c r="P113" s="2">
        <f t="shared" si="8"/>
        <v>450</v>
      </c>
      <c r="Q113" s="14">
        <f t="shared" si="9"/>
        <v>0.009</v>
      </c>
      <c r="R113" s="9" t="s">
        <v>764</v>
      </c>
    </row>
    <row r="114" spans="1:18" ht="252">
      <c r="A114" s="8" t="s">
        <v>73</v>
      </c>
      <c r="B114" s="8" t="s">
        <v>21</v>
      </c>
      <c r="C114" s="8" t="s">
        <v>74</v>
      </c>
      <c r="D114" s="1">
        <v>133035</v>
      </c>
      <c r="E114" s="2">
        <v>6000</v>
      </c>
      <c r="F114" s="2">
        <v>750</v>
      </c>
      <c r="G114" s="2">
        <v>6000</v>
      </c>
      <c r="H114" s="10">
        <v>500</v>
      </c>
      <c r="I114" s="10">
        <v>6000</v>
      </c>
      <c r="J114" s="10"/>
      <c r="K114" s="10"/>
      <c r="L114" s="10"/>
      <c r="M114" s="10"/>
      <c r="N114" s="10"/>
      <c r="O114" s="10"/>
      <c r="P114" s="2">
        <f t="shared" si="6"/>
        <v>19250</v>
      </c>
      <c r="Q114" s="14">
        <f t="shared" si="7"/>
        <v>0.14469876348329386</v>
      </c>
      <c r="R114" s="9" t="s">
        <v>484</v>
      </c>
    </row>
    <row r="115" spans="1:18" ht="180">
      <c r="A115" s="8" t="s">
        <v>50</v>
      </c>
      <c r="B115" s="8" t="s">
        <v>43</v>
      </c>
      <c r="C115" s="8" t="s">
        <v>44</v>
      </c>
      <c r="D115" s="1">
        <v>67755</v>
      </c>
      <c r="E115" s="2">
        <v>400</v>
      </c>
      <c r="F115" s="2">
        <v>1750</v>
      </c>
      <c r="G115" s="2"/>
      <c r="H115" s="10"/>
      <c r="I115" s="10"/>
      <c r="J115" s="10"/>
      <c r="K115" s="10"/>
      <c r="L115" s="10"/>
      <c r="M115" s="10"/>
      <c r="N115" s="10"/>
      <c r="O115" s="10"/>
      <c r="P115" s="2">
        <f t="shared" si="6"/>
        <v>2150</v>
      </c>
      <c r="Q115" s="14">
        <f t="shared" si="7"/>
        <v>0.0317319754999631</v>
      </c>
      <c r="R115" s="9" t="s">
        <v>375</v>
      </c>
    </row>
    <row r="116" spans="1:18" ht="180">
      <c r="A116" s="8" t="s">
        <v>159</v>
      </c>
      <c r="B116" s="8" t="s">
        <v>17</v>
      </c>
      <c r="C116" s="8" t="s">
        <v>67</v>
      </c>
      <c r="D116" s="1">
        <v>73855</v>
      </c>
      <c r="E116" s="2">
        <v>1950</v>
      </c>
      <c r="F116" s="2">
        <v>12000</v>
      </c>
      <c r="G116" s="2">
        <v>450</v>
      </c>
      <c r="H116" s="10">
        <v>200</v>
      </c>
      <c r="I116" s="10"/>
      <c r="J116" s="10"/>
      <c r="K116" s="10"/>
      <c r="L116" s="10"/>
      <c r="M116" s="10"/>
      <c r="N116" s="10"/>
      <c r="O116" s="10"/>
      <c r="P116" s="2">
        <f t="shared" si="6"/>
        <v>14600</v>
      </c>
      <c r="Q116" s="14">
        <f t="shared" si="7"/>
        <v>0.19768465235935279</v>
      </c>
      <c r="R116" s="9" t="s">
        <v>669</v>
      </c>
    </row>
    <row r="117" spans="1:18" ht="120">
      <c r="A117" s="8" t="s">
        <v>290</v>
      </c>
      <c r="B117" s="8" t="s">
        <v>71</v>
      </c>
      <c r="C117" s="8" t="s">
        <v>167</v>
      </c>
      <c r="D117" s="1">
        <v>51114</v>
      </c>
      <c r="E117" s="2">
        <v>2850</v>
      </c>
      <c r="F117" s="2">
        <v>3050</v>
      </c>
      <c r="G117" s="2"/>
      <c r="H117" s="10"/>
      <c r="I117" s="10"/>
      <c r="J117" s="10"/>
      <c r="K117" s="10"/>
      <c r="L117" s="10"/>
      <c r="M117" s="10"/>
      <c r="N117" s="10"/>
      <c r="O117" s="10"/>
      <c r="P117" s="2">
        <f>SUM(E117:O117)</f>
        <v>5900</v>
      </c>
      <c r="Q117" s="14">
        <f>SUM(P117/D117)</f>
        <v>0.11542825840278594</v>
      </c>
      <c r="R117" s="9" t="s">
        <v>852</v>
      </c>
    </row>
    <row r="118" spans="1:18" ht="180">
      <c r="A118" s="8" t="s">
        <v>181</v>
      </c>
      <c r="B118" s="8" t="s">
        <v>17</v>
      </c>
      <c r="C118" s="8" t="s">
        <v>132</v>
      </c>
      <c r="D118" s="1">
        <v>63839</v>
      </c>
      <c r="E118" s="2">
        <v>6383.9</v>
      </c>
      <c r="F118" s="2">
        <v>2400</v>
      </c>
      <c r="G118" s="2">
        <v>5950</v>
      </c>
      <c r="H118" s="10"/>
      <c r="I118" s="10"/>
      <c r="J118" s="10"/>
      <c r="K118" s="10"/>
      <c r="L118" s="10"/>
      <c r="M118" s="10"/>
      <c r="N118" s="10"/>
      <c r="O118" s="10"/>
      <c r="P118" s="2">
        <f t="shared" si="6"/>
        <v>14733.9</v>
      </c>
      <c r="Q118" s="14">
        <f t="shared" si="7"/>
        <v>0.23079778818590516</v>
      </c>
      <c r="R118" s="9" t="s">
        <v>459</v>
      </c>
    </row>
    <row r="119" spans="1:18" ht="180">
      <c r="A119" s="8" t="s">
        <v>186</v>
      </c>
      <c r="B119" s="8" t="s">
        <v>21</v>
      </c>
      <c r="C119" s="8" t="s">
        <v>22</v>
      </c>
      <c r="D119" s="1">
        <v>116244</v>
      </c>
      <c r="E119" s="2">
        <v>11624</v>
      </c>
      <c r="F119" s="2">
        <v>1000</v>
      </c>
      <c r="G119" s="2">
        <v>2500</v>
      </c>
      <c r="H119" s="10">
        <v>2000</v>
      </c>
      <c r="I119" s="10"/>
      <c r="J119" s="10"/>
      <c r="K119" s="10"/>
      <c r="L119" s="10"/>
      <c r="M119" s="10"/>
      <c r="N119" s="10"/>
      <c r="O119" s="10"/>
      <c r="P119" s="2">
        <f t="shared" si="6"/>
        <v>17124</v>
      </c>
      <c r="Q119" s="14">
        <f t="shared" si="7"/>
        <v>0.1473108289460101</v>
      </c>
      <c r="R119" s="9" t="s">
        <v>751</v>
      </c>
    </row>
    <row r="120" spans="1:18" ht="156">
      <c r="A120" s="8" t="s">
        <v>307</v>
      </c>
      <c r="B120" s="8" t="s">
        <v>30</v>
      </c>
      <c r="C120" s="8" t="s">
        <v>242</v>
      </c>
      <c r="D120" s="1">
        <v>56225</v>
      </c>
      <c r="E120" s="2">
        <v>300</v>
      </c>
      <c r="F120" s="2">
        <v>1050</v>
      </c>
      <c r="G120" s="2">
        <v>1000</v>
      </c>
      <c r="H120" s="10"/>
      <c r="I120" s="10"/>
      <c r="J120" s="10"/>
      <c r="K120" s="10"/>
      <c r="L120" s="10"/>
      <c r="M120" s="10"/>
      <c r="N120" s="10"/>
      <c r="O120" s="10"/>
      <c r="P120" s="2">
        <f t="shared" si="6"/>
        <v>2350</v>
      </c>
      <c r="Q120" s="14">
        <f t="shared" si="7"/>
        <v>0.041796353935082256</v>
      </c>
      <c r="R120" s="9" t="s">
        <v>460</v>
      </c>
    </row>
    <row r="121" spans="1:18" ht="72">
      <c r="A121" s="8" t="s">
        <v>585</v>
      </c>
      <c r="B121" s="8" t="s">
        <v>21</v>
      </c>
      <c r="C121" s="8" t="s">
        <v>64</v>
      </c>
      <c r="D121" s="1">
        <v>194022</v>
      </c>
      <c r="E121" s="2">
        <v>6000</v>
      </c>
      <c r="F121" s="2"/>
      <c r="G121" s="2"/>
      <c r="H121" s="10"/>
      <c r="I121" s="10"/>
      <c r="J121" s="10"/>
      <c r="K121" s="10"/>
      <c r="L121" s="10"/>
      <c r="M121" s="10"/>
      <c r="N121" s="10"/>
      <c r="O121" s="10"/>
      <c r="P121" s="2">
        <f>SUM(E121:O121)</f>
        <v>6000</v>
      </c>
      <c r="Q121" s="14">
        <f>SUM(P121/D121)</f>
        <v>0.03092432816897053</v>
      </c>
      <c r="R121" s="9" t="s">
        <v>651</v>
      </c>
    </row>
    <row r="122" spans="1:18" ht="144">
      <c r="A122" s="8" t="s">
        <v>461</v>
      </c>
      <c r="B122" s="8" t="s">
        <v>30</v>
      </c>
      <c r="C122" s="8" t="s">
        <v>242</v>
      </c>
      <c r="D122" s="1">
        <v>61972</v>
      </c>
      <c r="E122" s="2">
        <v>1200</v>
      </c>
      <c r="F122" s="2">
        <v>900</v>
      </c>
      <c r="G122" s="2">
        <v>900</v>
      </c>
      <c r="H122" s="10"/>
      <c r="I122" s="10"/>
      <c r="J122" s="10"/>
      <c r="K122" s="10"/>
      <c r="L122" s="10"/>
      <c r="M122" s="10"/>
      <c r="N122" s="10"/>
      <c r="O122" s="10"/>
      <c r="P122" s="2">
        <f>SUM(E122:O122)</f>
        <v>3000</v>
      </c>
      <c r="Q122" s="14">
        <f>SUM(P122/D122)</f>
        <v>0.048408958884657585</v>
      </c>
      <c r="R122" s="9" t="s">
        <v>843</v>
      </c>
    </row>
    <row r="123" spans="1:18" ht="48">
      <c r="A123" s="8" t="s">
        <v>166</v>
      </c>
      <c r="B123" s="8" t="s">
        <v>71</v>
      </c>
      <c r="C123" s="8" t="s">
        <v>167</v>
      </c>
      <c r="D123" s="1">
        <v>45440</v>
      </c>
      <c r="E123" s="2">
        <v>8000</v>
      </c>
      <c r="F123" s="2"/>
      <c r="G123" s="2"/>
      <c r="H123" s="10"/>
      <c r="I123" s="10"/>
      <c r="J123" s="10"/>
      <c r="K123" s="10"/>
      <c r="L123" s="10"/>
      <c r="M123" s="10"/>
      <c r="N123" s="10"/>
      <c r="O123" s="10"/>
      <c r="P123" s="2">
        <f t="shared" si="6"/>
        <v>8000</v>
      </c>
      <c r="Q123" s="14">
        <f t="shared" si="7"/>
        <v>0.176056338028169</v>
      </c>
      <c r="R123" s="9" t="s">
        <v>168</v>
      </c>
    </row>
    <row r="124" spans="1:18" ht="96">
      <c r="A124" s="8" t="s">
        <v>462</v>
      </c>
      <c r="B124" s="8" t="s">
        <v>30</v>
      </c>
      <c r="C124" s="8" t="s">
        <v>49</v>
      </c>
      <c r="D124" s="1">
        <v>75863</v>
      </c>
      <c r="E124" s="2">
        <v>300</v>
      </c>
      <c r="F124" s="2">
        <v>850</v>
      </c>
      <c r="G124" s="2"/>
      <c r="H124" s="10"/>
      <c r="I124" s="10"/>
      <c r="J124" s="10"/>
      <c r="K124" s="10"/>
      <c r="L124" s="10"/>
      <c r="M124" s="10"/>
      <c r="N124" s="10"/>
      <c r="O124" s="10"/>
      <c r="P124" s="2">
        <f t="shared" si="6"/>
        <v>1150</v>
      </c>
      <c r="Q124" s="14">
        <f t="shared" si="7"/>
        <v>0.015158904867985712</v>
      </c>
      <c r="R124" s="9" t="s">
        <v>463</v>
      </c>
    </row>
    <row r="125" spans="1:18" ht="60">
      <c r="A125" s="8" t="s">
        <v>464</v>
      </c>
      <c r="B125" s="8" t="s">
        <v>17</v>
      </c>
      <c r="C125" s="8" t="s">
        <v>69</v>
      </c>
      <c r="D125" s="1">
        <v>57000</v>
      </c>
      <c r="E125" s="2">
        <v>1250</v>
      </c>
      <c r="F125" s="2"/>
      <c r="G125" s="2"/>
      <c r="H125" s="10"/>
      <c r="I125" s="10"/>
      <c r="J125" s="10"/>
      <c r="K125" s="10"/>
      <c r="L125" s="10"/>
      <c r="M125" s="10"/>
      <c r="N125" s="10"/>
      <c r="O125" s="10"/>
      <c r="P125" s="2">
        <f>SUM(E125:O125)</f>
        <v>1250</v>
      </c>
      <c r="Q125" s="14">
        <f>SUM(P125/D125)</f>
        <v>0.021929824561403508</v>
      </c>
      <c r="R125" s="9" t="s">
        <v>465</v>
      </c>
    </row>
    <row r="126" spans="1:18" ht="96">
      <c r="A126" s="8" t="s">
        <v>225</v>
      </c>
      <c r="B126" s="8" t="s">
        <v>30</v>
      </c>
      <c r="C126" s="8" t="s">
        <v>41</v>
      </c>
      <c r="D126" s="1">
        <v>63381</v>
      </c>
      <c r="E126" s="2">
        <v>6338.1</v>
      </c>
      <c r="F126" s="2">
        <v>1000</v>
      </c>
      <c r="G126" s="2"/>
      <c r="H126" s="10"/>
      <c r="I126" s="10"/>
      <c r="J126" s="10"/>
      <c r="K126" s="10"/>
      <c r="L126" s="10"/>
      <c r="M126" s="10"/>
      <c r="N126" s="10"/>
      <c r="O126" s="10"/>
      <c r="P126" s="2">
        <f t="shared" si="6"/>
        <v>7338.1</v>
      </c>
      <c r="Q126" s="14">
        <f t="shared" si="7"/>
        <v>0.11577759896498951</v>
      </c>
      <c r="R126" s="9" t="s">
        <v>348</v>
      </c>
    </row>
    <row r="127" spans="1:18" ht="168">
      <c r="A127" s="8" t="s">
        <v>466</v>
      </c>
      <c r="B127" s="8" t="s">
        <v>43</v>
      </c>
      <c r="C127" s="8" t="s">
        <v>221</v>
      </c>
      <c r="D127" s="1">
        <v>52036</v>
      </c>
      <c r="E127" s="2">
        <v>4800</v>
      </c>
      <c r="F127" s="2">
        <v>3000</v>
      </c>
      <c r="G127" s="2">
        <v>3950</v>
      </c>
      <c r="H127" s="10"/>
      <c r="I127" s="10"/>
      <c r="J127" s="10"/>
      <c r="K127" s="10"/>
      <c r="L127" s="10"/>
      <c r="M127" s="10"/>
      <c r="N127" s="10"/>
      <c r="O127" s="10"/>
      <c r="P127" s="2">
        <f>SUM(E127:O127)</f>
        <v>11750</v>
      </c>
      <c r="Q127" s="14">
        <f>SUM(P127/D127)</f>
        <v>0.22580521177646246</v>
      </c>
      <c r="R127" s="9" t="s">
        <v>853</v>
      </c>
    </row>
    <row r="128" spans="1:18" ht="36">
      <c r="A128" s="8" t="s">
        <v>101</v>
      </c>
      <c r="B128" s="8" t="s">
        <v>17</v>
      </c>
      <c r="C128" s="8" t="s">
        <v>53</v>
      </c>
      <c r="D128" s="1">
        <v>58640</v>
      </c>
      <c r="E128" s="2">
        <v>10000</v>
      </c>
      <c r="F128" s="2"/>
      <c r="G128" s="2"/>
      <c r="H128" s="10"/>
      <c r="I128" s="10"/>
      <c r="J128" s="10"/>
      <c r="K128" s="10"/>
      <c r="L128" s="10"/>
      <c r="M128" s="10"/>
      <c r="N128" s="10"/>
      <c r="O128" s="10"/>
      <c r="P128" s="2">
        <f t="shared" si="6"/>
        <v>10000</v>
      </c>
      <c r="Q128" s="14">
        <f t="shared" si="7"/>
        <v>0.17053206002728513</v>
      </c>
      <c r="R128" s="9" t="s">
        <v>102</v>
      </c>
    </row>
    <row r="129" spans="1:18" ht="48">
      <c r="A129" s="8" t="s">
        <v>554</v>
      </c>
      <c r="B129" s="8" t="s">
        <v>30</v>
      </c>
      <c r="C129" s="8" t="s">
        <v>33</v>
      </c>
      <c r="D129" s="1">
        <v>62359</v>
      </c>
      <c r="E129" s="2">
        <v>3000</v>
      </c>
      <c r="F129" s="2"/>
      <c r="G129" s="2"/>
      <c r="H129" s="10"/>
      <c r="I129" s="10"/>
      <c r="J129" s="10"/>
      <c r="K129" s="10"/>
      <c r="L129" s="10"/>
      <c r="M129" s="10"/>
      <c r="N129" s="10"/>
      <c r="O129" s="10"/>
      <c r="P129" s="2">
        <f t="shared" si="6"/>
        <v>3000</v>
      </c>
      <c r="Q129" s="14">
        <f t="shared" si="7"/>
        <v>0.048108532850109846</v>
      </c>
      <c r="R129" s="9" t="s">
        <v>555</v>
      </c>
    </row>
    <row r="130" spans="1:18" ht="60">
      <c r="A130" s="8" t="s">
        <v>129</v>
      </c>
      <c r="B130" s="8" t="s">
        <v>17</v>
      </c>
      <c r="C130" s="8" t="s">
        <v>69</v>
      </c>
      <c r="D130" s="1">
        <v>54712</v>
      </c>
      <c r="E130" s="2">
        <v>8000</v>
      </c>
      <c r="F130" s="2"/>
      <c r="G130" s="2"/>
      <c r="H130" s="10"/>
      <c r="I130" s="10"/>
      <c r="J130" s="10"/>
      <c r="K130" s="10"/>
      <c r="L130" s="10"/>
      <c r="M130" s="10"/>
      <c r="N130" s="10"/>
      <c r="O130" s="10"/>
      <c r="P130" s="2">
        <f t="shared" si="6"/>
        <v>8000</v>
      </c>
      <c r="Q130" s="14">
        <f t="shared" si="7"/>
        <v>0.14622020763269483</v>
      </c>
      <c r="R130" s="9" t="s">
        <v>130</v>
      </c>
    </row>
    <row r="131" spans="1:18" ht="108">
      <c r="A131" s="8" t="s">
        <v>260</v>
      </c>
      <c r="B131" s="8" t="s">
        <v>60</v>
      </c>
      <c r="C131" s="8" t="s">
        <v>227</v>
      </c>
      <c r="D131" s="1">
        <v>51365</v>
      </c>
      <c r="E131" s="2">
        <v>1000</v>
      </c>
      <c r="F131" s="2">
        <v>700</v>
      </c>
      <c r="G131" s="2"/>
      <c r="H131" s="10"/>
      <c r="I131" s="10"/>
      <c r="J131" s="10"/>
      <c r="K131" s="10"/>
      <c r="L131" s="10"/>
      <c r="M131" s="10"/>
      <c r="N131" s="10"/>
      <c r="O131" s="10"/>
      <c r="P131" s="2">
        <f t="shared" si="6"/>
        <v>1700</v>
      </c>
      <c r="Q131" s="14">
        <f t="shared" si="7"/>
        <v>0.033096466465492066</v>
      </c>
      <c r="R131" s="9" t="s">
        <v>371</v>
      </c>
    </row>
    <row r="132" spans="1:18" ht="60">
      <c r="A132" s="8" t="s">
        <v>485</v>
      </c>
      <c r="B132" s="8" t="s">
        <v>17</v>
      </c>
      <c r="C132" s="8" t="s">
        <v>26</v>
      </c>
      <c r="D132" s="1">
        <v>46002</v>
      </c>
      <c r="E132" s="2">
        <v>1250</v>
      </c>
      <c r="F132" s="2"/>
      <c r="G132" s="2"/>
      <c r="H132" s="10"/>
      <c r="I132" s="10"/>
      <c r="J132" s="10"/>
      <c r="K132" s="10"/>
      <c r="L132" s="10"/>
      <c r="M132" s="10"/>
      <c r="N132" s="10"/>
      <c r="O132" s="10"/>
      <c r="P132" s="2">
        <f>SUM(E132:O132)</f>
        <v>1250</v>
      </c>
      <c r="Q132" s="14">
        <f>SUM(P132/D132)</f>
        <v>0.02717273162036433</v>
      </c>
      <c r="R132" s="9" t="s">
        <v>486</v>
      </c>
    </row>
    <row r="133" spans="1:18" ht="60">
      <c r="A133" s="8" t="s">
        <v>487</v>
      </c>
      <c r="B133" s="8" t="s">
        <v>17</v>
      </c>
      <c r="C133" s="8" t="s">
        <v>24</v>
      </c>
      <c r="D133" s="1">
        <v>50613</v>
      </c>
      <c r="E133" s="2">
        <v>2400</v>
      </c>
      <c r="F133" s="2"/>
      <c r="G133" s="2"/>
      <c r="H133" s="10"/>
      <c r="I133" s="10"/>
      <c r="J133" s="10"/>
      <c r="K133" s="10"/>
      <c r="L133" s="10"/>
      <c r="M133" s="10"/>
      <c r="N133" s="10"/>
      <c r="O133" s="10"/>
      <c r="P133" s="2">
        <f>SUM(E133:O133)</f>
        <v>2400</v>
      </c>
      <c r="Q133" s="14">
        <f>SUM(P133/D133)</f>
        <v>0.0474186473830834</v>
      </c>
      <c r="R133" s="9" t="s">
        <v>488</v>
      </c>
    </row>
    <row r="134" spans="1:18" ht="120">
      <c r="A134" s="8" t="s">
        <v>331</v>
      </c>
      <c r="B134" s="8" t="s">
        <v>30</v>
      </c>
      <c r="C134" s="8" t="s">
        <v>41</v>
      </c>
      <c r="D134" s="1">
        <v>64494</v>
      </c>
      <c r="E134" s="2">
        <v>1200</v>
      </c>
      <c r="F134" s="2">
        <v>600</v>
      </c>
      <c r="G134" s="2">
        <v>3000</v>
      </c>
      <c r="H134" s="10"/>
      <c r="I134" s="10"/>
      <c r="J134" s="10"/>
      <c r="K134" s="10"/>
      <c r="L134" s="10"/>
      <c r="M134" s="10"/>
      <c r="N134" s="10"/>
      <c r="O134" s="10"/>
      <c r="P134" s="2">
        <f t="shared" si="6"/>
        <v>4800</v>
      </c>
      <c r="Q134" s="14">
        <f t="shared" si="7"/>
        <v>0.07442552795608894</v>
      </c>
      <c r="R134" s="9" t="s">
        <v>634</v>
      </c>
    </row>
    <row r="135" spans="1:18" ht="60">
      <c r="A135" s="8" t="s">
        <v>327</v>
      </c>
      <c r="B135" s="8" t="s">
        <v>30</v>
      </c>
      <c r="C135" s="8" t="s">
        <v>49</v>
      </c>
      <c r="D135" s="1">
        <v>73563</v>
      </c>
      <c r="E135" s="2">
        <v>3000</v>
      </c>
      <c r="F135" s="2"/>
      <c r="G135" s="2"/>
      <c r="H135" s="10"/>
      <c r="I135" s="10"/>
      <c r="J135" s="10"/>
      <c r="K135" s="10"/>
      <c r="L135" s="10"/>
      <c r="M135" s="10"/>
      <c r="N135" s="10"/>
      <c r="O135" s="10"/>
      <c r="P135" s="2">
        <f t="shared" si="6"/>
        <v>3000</v>
      </c>
      <c r="Q135" s="14">
        <f t="shared" si="7"/>
        <v>0.040781371069695364</v>
      </c>
      <c r="R135" s="9" t="s">
        <v>402</v>
      </c>
    </row>
    <row r="136" spans="1:18" ht="108">
      <c r="A136" s="8" t="s">
        <v>308</v>
      </c>
      <c r="B136" s="8" t="s">
        <v>302</v>
      </c>
      <c r="C136" s="8" t="s">
        <v>223</v>
      </c>
      <c r="D136" s="1">
        <v>63394</v>
      </c>
      <c r="E136" s="2">
        <v>450</v>
      </c>
      <c r="F136" s="2">
        <v>1850</v>
      </c>
      <c r="G136" s="2"/>
      <c r="H136" s="10"/>
      <c r="I136" s="10"/>
      <c r="J136" s="10"/>
      <c r="K136" s="10"/>
      <c r="L136" s="10"/>
      <c r="M136" s="10"/>
      <c r="N136" s="10"/>
      <c r="O136" s="10"/>
      <c r="P136" s="2">
        <f t="shared" si="6"/>
        <v>2300</v>
      </c>
      <c r="Q136" s="14">
        <f t="shared" si="7"/>
        <v>0.03628103606019497</v>
      </c>
      <c r="R136" s="9" t="s">
        <v>489</v>
      </c>
    </row>
    <row r="137" spans="1:18" ht="156">
      <c r="A137" s="8" t="s">
        <v>359</v>
      </c>
      <c r="B137" s="8" t="s">
        <v>360</v>
      </c>
      <c r="C137" s="8" t="s">
        <v>77</v>
      </c>
      <c r="D137" s="1">
        <v>53000</v>
      </c>
      <c r="E137" s="2">
        <v>1000</v>
      </c>
      <c r="F137" s="2">
        <v>4750</v>
      </c>
      <c r="G137" s="2">
        <v>2500</v>
      </c>
      <c r="H137" s="10"/>
      <c r="I137" s="10"/>
      <c r="J137" s="10"/>
      <c r="K137" s="10"/>
      <c r="L137" s="10"/>
      <c r="M137" s="10"/>
      <c r="N137" s="10"/>
      <c r="O137" s="10"/>
      <c r="P137" s="2">
        <f t="shared" si="6"/>
        <v>8250</v>
      </c>
      <c r="Q137" s="14">
        <f t="shared" si="7"/>
        <v>0.15566037735849056</v>
      </c>
      <c r="R137" s="9" t="s">
        <v>833</v>
      </c>
    </row>
    <row r="138" spans="1:18" ht="180">
      <c r="A138" s="8" t="s">
        <v>291</v>
      </c>
      <c r="B138" s="8" t="s">
        <v>43</v>
      </c>
      <c r="C138" s="8" t="s">
        <v>254</v>
      </c>
      <c r="D138" s="1">
        <v>59395</v>
      </c>
      <c r="E138" s="2">
        <v>2500</v>
      </c>
      <c r="F138" s="2">
        <v>1800</v>
      </c>
      <c r="G138" s="2">
        <v>1000</v>
      </c>
      <c r="H138" s="10">
        <v>1000</v>
      </c>
      <c r="I138" s="10"/>
      <c r="J138" s="10"/>
      <c r="K138" s="10"/>
      <c r="L138" s="10"/>
      <c r="M138" s="10"/>
      <c r="N138" s="10"/>
      <c r="O138" s="10"/>
      <c r="P138" s="2">
        <f t="shared" si="6"/>
        <v>6300</v>
      </c>
      <c r="Q138" s="14">
        <f t="shared" si="7"/>
        <v>0.1060695344725987</v>
      </c>
      <c r="R138" s="9" t="s">
        <v>834</v>
      </c>
    </row>
    <row r="139" spans="1:18" ht="167.25" customHeight="1">
      <c r="A139" s="8" t="s">
        <v>309</v>
      </c>
      <c r="B139" s="8" t="s">
        <v>43</v>
      </c>
      <c r="C139" s="8" t="s">
        <v>221</v>
      </c>
      <c r="D139" s="1">
        <v>70100</v>
      </c>
      <c r="E139" s="2">
        <v>2500</v>
      </c>
      <c r="F139" s="2">
        <v>2400</v>
      </c>
      <c r="G139" s="2">
        <v>2900</v>
      </c>
      <c r="H139" s="10"/>
      <c r="I139" s="10"/>
      <c r="J139" s="10"/>
      <c r="K139" s="10"/>
      <c r="L139" s="10"/>
      <c r="M139" s="10"/>
      <c r="N139" s="10"/>
      <c r="O139" s="10"/>
      <c r="P139" s="2">
        <f t="shared" si="6"/>
        <v>7800</v>
      </c>
      <c r="Q139" s="14">
        <f t="shared" si="7"/>
        <v>0.11126961483594865</v>
      </c>
      <c r="R139" s="9" t="s">
        <v>854</v>
      </c>
    </row>
    <row r="140" spans="1:18" ht="48">
      <c r="A140" s="8" t="s">
        <v>752</v>
      </c>
      <c r="B140" s="8" t="s">
        <v>360</v>
      </c>
      <c r="C140" s="8" t="s">
        <v>67</v>
      </c>
      <c r="D140" s="1">
        <v>76104</v>
      </c>
      <c r="E140" s="2">
        <v>545</v>
      </c>
      <c r="F140" s="2"/>
      <c r="G140" s="2"/>
      <c r="H140" s="10"/>
      <c r="I140" s="10"/>
      <c r="J140" s="10"/>
      <c r="K140" s="10"/>
      <c r="L140" s="10"/>
      <c r="M140" s="10"/>
      <c r="N140" s="10"/>
      <c r="O140" s="10"/>
      <c r="P140" s="2">
        <f>SUM(E140:O140)</f>
        <v>545</v>
      </c>
      <c r="Q140" s="14">
        <f>SUM(P140/D140)</f>
        <v>0.007161253022180175</v>
      </c>
      <c r="R140" s="9" t="s">
        <v>753</v>
      </c>
    </row>
    <row r="141" spans="1:18" ht="60">
      <c r="A141" s="8" t="s">
        <v>490</v>
      </c>
      <c r="B141" s="8" t="s">
        <v>30</v>
      </c>
      <c r="C141" s="8" t="s">
        <v>33</v>
      </c>
      <c r="D141" s="1">
        <v>68000</v>
      </c>
      <c r="E141" s="2">
        <v>525</v>
      </c>
      <c r="F141" s="2"/>
      <c r="G141" s="2"/>
      <c r="H141" s="10"/>
      <c r="I141" s="10"/>
      <c r="J141" s="10"/>
      <c r="K141" s="10"/>
      <c r="L141" s="10"/>
      <c r="M141" s="10"/>
      <c r="N141" s="10"/>
      <c r="O141" s="10"/>
      <c r="P141" s="2">
        <f>SUM(E141:O141)</f>
        <v>525</v>
      </c>
      <c r="Q141" s="14">
        <f>SUM(P141/D141)</f>
        <v>0.007720588235294118</v>
      </c>
      <c r="R141" s="9" t="s">
        <v>491</v>
      </c>
    </row>
    <row r="142" spans="1:18" ht="204">
      <c r="A142" s="8" t="s">
        <v>284</v>
      </c>
      <c r="B142" s="8" t="s">
        <v>21</v>
      </c>
      <c r="C142" s="8" t="s">
        <v>85</v>
      </c>
      <c r="D142" s="1">
        <v>129068</v>
      </c>
      <c r="E142" s="2">
        <v>1287.5</v>
      </c>
      <c r="F142" s="2">
        <v>1287.5</v>
      </c>
      <c r="G142" s="2">
        <v>1287.5</v>
      </c>
      <c r="H142" s="10">
        <v>500</v>
      </c>
      <c r="I142" s="10">
        <v>1287.5</v>
      </c>
      <c r="J142" s="10"/>
      <c r="K142" s="10"/>
      <c r="L142" s="10"/>
      <c r="M142" s="10"/>
      <c r="N142" s="10"/>
      <c r="O142" s="10"/>
      <c r="P142" s="2">
        <f t="shared" si="6"/>
        <v>5650</v>
      </c>
      <c r="Q142" s="14">
        <f t="shared" si="7"/>
        <v>0.04377537422134069</v>
      </c>
      <c r="R142" s="9" t="s">
        <v>636</v>
      </c>
    </row>
    <row r="143" spans="1:18" ht="36">
      <c r="A143" s="8" t="s">
        <v>91</v>
      </c>
      <c r="B143" s="8" t="s">
        <v>17</v>
      </c>
      <c r="C143" s="8" t="s">
        <v>53</v>
      </c>
      <c r="D143" s="1">
        <v>58080</v>
      </c>
      <c r="E143" s="2">
        <v>5000</v>
      </c>
      <c r="F143" s="2"/>
      <c r="G143" s="2"/>
      <c r="H143" s="10"/>
      <c r="I143" s="10"/>
      <c r="J143" s="10"/>
      <c r="K143" s="10"/>
      <c r="L143" s="10"/>
      <c r="M143" s="10"/>
      <c r="N143" s="10"/>
      <c r="O143" s="10"/>
      <c r="P143" s="2">
        <f t="shared" si="6"/>
        <v>5000</v>
      </c>
      <c r="Q143" s="14">
        <f t="shared" si="7"/>
        <v>0.08608815426997245</v>
      </c>
      <c r="R143" s="9" t="s">
        <v>93</v>
      </c>
    </row>
    <row r="144" spans="1:18" ht="48">
      <c r="A144" s="8" t="s">
        <v>209</v>
      </c>
      <c r="B144" s="8" t="s">
        <v>30</v>
      </c>
      <c r="C144" s="8" t="s">
        <v>41</v>
      </c>
      <c r="D144" s="1">
        <v>58555</v>
      </c>
      <c r="E144" s="2">
        <v>5855.5</v>
      </c>
      <c r="F144" s="2"/>
      <c r="G144" s="2"/>
      <c r="H144" s="10"/>
      <c r="I144" s="10"/>
      <c r="J144" s="10"/>
      <c r="K144" s="10"/>
      <c r="L144" s="10"/>
      <c r="M144" s="10"/>
      <c r="N144" s="10"/>
      <c r="O144" s="10"/>
      <c r="P144" s="2">
        <f t="shared" si="6"/>
        <v>5855.5</v>
      </c>
      <c r="Q144" s="14">
        <f t="shared" si="7"/>
        <v>0.1</v>
      </c>
      <c r="R144" s="9" t="s">
        <v>210</v>
      </c>
    </row>
    <row r="145" spans="1:18" ht="72">
      <c r="A145" s="8" t="s">
        <v>134</v>
      </c>
      <c r="B145" s="8" t="s">
        <v>17</v>
      </c>
      <c r="C145" s="8" t="s">
        <v>135</v>
      </c>
      <c r="D145" s="1">
        <v>58978</v>
      </c>
      <c r="E145" s="2">
        <v>15500</v>
      </c>
      <c r="F145" s="2">
        <v>2950</v>
      </c>
      <c r="G145" s="2"/>
      <c r="H145" s="10"/>
      <c r="I145" s="10"/>
      <c r="J145" s="10"/>
      <c r="K145" s="10"/>
      <c r="L145" s="10"/>
      <c r="M145" s="10"/>
      <c r="N145" s="10"/>
      <c r="O145" s="10"/>
      <c r="P145" s="2">
        <f t="shared" si="6"/>
        <v>18450</v>
      </c>
      <c r="Q145" s="14">
        <f t="shared" si="7"/>
        <v>0.3128285123266303</v>
      </c>
      <c r="R145" s="9" t="s">
        <v>283</v>
      </c>
    </row>
    <row r="146" spans="1:18" ht="72">
      <c r="A146" s="8" t="s">
        <v>552</v>
      </c>
      <c r="B146" s="8" t="s">
        <v>43</v>
      </c>
      <c r="C146" s="8" t="s">
        <v>254</v>
      </c>
      <c r="D146" s="1">
        <v>58500</v>
      </c>
      <c r="E146" s="2">
        <v>5850</v>
      </c>
      <c r="F146" s="2"/>
      <c r="G146" s="2"/>
      <c r="H146" s="10"/>
      <c r="I146" s="10"/>
      <c r="J146" s="10"/>
      <c r="K146" s="10"/>
      <c r="L146" s="10"/>
      <c r="M146" s="10"/>
      <c r="N146" s="10"/>
      <c r="O146" s="10"/>
      <c r="P146" s="2">
        <f>SUM(E146:O146)</f>
        <v>5850</v>
      </c>
      <c r="Q146" s="14">
        <f>SUM(P146/D146)</f>
        <v>0.1</v>
      </c>
      <c r="R146" s="9" t="s">
        <v>553</v>
      </c>
    </row>
    <row r="147" spans="1:18" ht="120">
      <c r="A147" s="8" t="s">
        <v>98</v>
      </c>
      <c r="B147" s="8" t="s">
        <v>17</v>
      </c>
      <c r="C147" s="8" t="s">
        <v>69</v>
      </c>
      <c r="D147" s="1">
        <v>57240</v>
      </c>
      <c r="E147" s="2">
        <v>2101</v>
      </c>
      <c r="F147" s="2">
        <v>5000</v>
      </c>
      <c r="G147" s="2"/>
      <c r="H147" s="10"/>
      <c r="I147" s="10"/>
      <c r="J147" s="10"/>
      <c r="K147" s="10"/>
      <c r="L147" s="10"/>
      <c r="M147" s="10"/>
      <c r="N147" s="10"/>
      <c r="O147" s="10"/>
      <c r="P147" s="2">
        <f t="shared" si="6"/>
        <v>7101</v>
      </c>
      <c r="Q147" s="14">
        <f t="shared" si="7"/>
        <v>0.1240566037735849</v>
      </c>
      <c r="R147" s="9" t="s">
        <v>138</v>
      </c>
    </row>
    <row r="148" spans="1:18" ht="96">
      <c r="A148" s="8" t="s">
        <v>339</v>
      </c>
      <c r="B148" s="8" t="s">
        <v>30</v>
      </c>
      <c r="C148" s="8" t="s">
        <v>41</v>
      </c>
      <c r="D148" s="1">
        <v>64403</v>
      </c>
      <c r="E148" s="2">
        <v>3000</v>
      </c>
      <c r="F148" s="2">
        <v>2000</v>
      </c>
      <c r="G148" s="2"/>
      <c r="H148" s="10"/>
      <c r="I148" s="10"/>
      <c r="J148" s="10"/>
      <c r="K148" s="10"/>
      <c r="L148" s="10"/>
      <c r="M148" s="10"/>
      <c r="N148" s="10"/>
      <c r="O148" s="10"/>
      <c r="P148" s="2">
        <f t="shared" si="6"/>
        <v>5000</v>
      </c>
      <c r="Q148" s="14">
        <f t="shared" si="7"/>
        <v>0.07763613496265702</v>
      </c>
      <c r="R148" s="9" t="s">
        <v>354</v>
      </c>
    </row>
    <row r="149" spans="1:18" ht="72">
      <c r="A149" s="8" t="s">
        <v>468</v>
      </c>
      <c r="B149" s="8" t="s">
        <v>56</v>
      </c>
      <c r="C149" s="8" t="s">
        <v>245</v>
      </c>
      <c r="D149" s="1">
        <v>40498</v>
      </c>
      <c r="E149" s="2">
        <v>539.98</v>
      </c>
      <c r="F149" s="2"/>
      <c r="G149" s="2"/>
      <c r="H149" s="10"/>
      <c r="I149" s="10"/>
      <c r="J149" s="10"/>
      <c r="K149" s="10"/>
      <c r="L149" s="10"/>
      <c r="M149" s="10"/>
      <c r="N149" s="10"/>
      <c r="O149" s="10"/>
      <c r="P149" s="2">
        <f>SUM(E149:O149)</f>
        <v>539.98</v>
      </c>
      <c r="Q149" s="14">
        <f>SUM(P149/D149)</f>
        <v>0.013333497950516075</v>
      </c>
      <c r="R149" s="9" t="s">
        <v>469</v>
      </c>
    </row>
    <row r="150" spans="1:18" ht="48">
      <c r="A150" s="8" t="s">
        <v>400</v>
      </c>
      <c r="B150" s="8" t="s">
        <v>30</v>
      </c>
      <c r="C150" s="8" t="s">
        <v>41</v>
      </c>
      <c r="D150" s="1">
        <v>60371</v>
      </c>
      <c r="E150" s="2">
        <v>1200</v>
      </c>
      <c r="F150" s="2"/>
      <c r="G150" s="2"/>
      <c r="H150" s="10"/>
      <c r="I150" s="10"/>
      <c r="J150" s="10"/>
      <c r="K150" s="10"/>
      <c r="L150" s="10"/>
      <c r="M150" s="10"/>
      <c r="N150" s="10"/>
      <c r="O150" s="10"/>
      <c r="P150" s="2">
        <f>SUM(E150:O150)</f>
        <v>1200</v>
      </c>
      <c r="Q150" s="14">
        <f>SUM(P150/D150)</f>
        <v>0.01987709330638883</v>
      </c>
      <c r="R150" s="9" t="s">
        <v>401</v>
      </c>
    </row>
    <row r="151" spans="1:18" ht="60">
      <c r="A151" s="8" t="s">
        <v>234</v>
      </c>
      <c r="B151" s="8" t="s">
        <v>71</v>
      </c>
      <c r="C151" s="8" t="s">
        <v>235</v>
      </c>
      <c r="D151" s="1">
        <v>71726</v>
      </c>
      <c r="E151" s="2">
        <v>2500</v>
      </c>
      <c r="F151" s="2"/>
      <c r="G151" s="2"/>
      <c r="H151" s="10"/>
      <c r="I151" s="10"/>
      <c r="J151" s="10"/>
      <c r="K151" s="10"/>
      <c r="L151" s="10"/>
      <c r="M151" s="10"/>
      <c r="N151" s="10"/>
      <c r="O151" s="10"/>
      <c r="P151" s="2">
        <f aca="true" t="shared" si="10" ref="P151:P197">SUM(E151:O151)</f>
        <v>2500</v>
      </c>
      <c r="Q151" s="14">
        <f aca="true" t="shared" si="11" ref="Q151:Q197">SUM(P151/D151)</f>
        <v>0.03485486434486797</v>
      </c>
      <c r="R151" s="9" t="s">
        <v>236</v>
      </c>
    </row>
    <row r="152" spans="1:18" ht="96">
      <c r="A152" s="8" t="s">
        <v>310</v>
      </c>
      <c r="B152" s="8" t="s">
        <v>305</v>
      </c>
      <c r="C152" s="8" t="s">
        <v>311</v>
      </c>
      <c r="D152" s="1">
        <v>69582</v>
      </c>
      <c r="E152" s="2">
        <v>450</v>
      </c>
      <c r="F152" s="2">
        <v>300</v>
      </c>
      <c r="G152" s="2"/>
      <c r="H152" s="10"/>
      <c r="I152" s="10"/>
      <c r="J152" s="10"/>
      <c r="K152" s="10"/>
      <c r="L152" s="10"/>
      <c r="M152" s="10"/>
      <c r="N152" s="10"/>
      <c r="O152" s="10"/>
      <c r="P152" s="2">
        <f t="shared" si="10"/>
        <v>750</v>
      </c>
      <c r="Q152" s="14">
        <f t="shared" si="11"/>
        <v>0.010778649650771752</v>
      </c>
      <c r="R152" s="9" t="s">
        <v>855</v>
      </c>
    </row>
    <row r="153" spans="1:18" ht="180">
      <c r="A153" s="8" t="s">
        <v>328</v>
      </c>
      <c r="B153" s="8" t="s">
        <v>30</v>
      </c>
      <c r="C153" s="8" t="s">
        <v>242</v>
      </c>
      <c r="D153" s="1">
        <v>60644</v>
      </c>
      <c r="E153" s="2">
        <v>1200</v>
      </c>
      <c r="F153" s="2">
        <v>3000</v>
      </c>
      <c r="G153" s="2">
        <v>700</v>
      </c>
      <c r="H153" s="10">
        <v>1100</v>
      </c>
      <c r="I153" s="10"/>
      <c r="J153" s="10"/>
      <c r="K153" s="10"/>
      <c r="L153" s="10"/>
      <c r="M153" s="10"/>
      <c r="N153" s="10"/>
      <c r="O153" s="10"/>
      <c r="P153" s="2">
        <f t="shared" si="10"/>
        <v>6000</v>
      </c>
      <c r="Q153" s="14">
        <f t="shared" si="11"/>
        <v>0.09893806477145307</v>
      </c>
      <c r="R153" s="9" t="s">
        <v>492</v>
      </c>
    </row>
    <row r="154" spans="1:18" ht="60">
      <c r="A154" s="8" t="s">
        <v>386</v>
      </c>
      <c r="B154" s="8" t="s">
        <v>30</v>
      </c>
      <c r="C154" s="8" t="s">
        <v>41</v>
      </c>
      <c r="D154" s="1">
        <v>43000</v>
      </c>
      <c r="E154" s="2">
        <v>1050</v>
      </c>
      <c r="F154" s="2"/>
      <c r="G154" s="2"/>
      <c r="H154" s="10"/>
      <c r="I154" s="10"/>
      <c r="J154" s="10"/>
      <c r="K154" s="10"/>
      <c r="L154" s="10"/>
      <c r="M154" s="10"/>
      <c r="N154" s="10"/>
      <c r="O154" s="10"/>
      <c r="P154" s="2">
        <f t="shared" si="10"/>
        <v>1050</v>
      </c>
      <c r="Q154" s="14">
        <f t="shared" si="11"/>
        <v>0.02441860465116279</v>
      </c>
      <c r="R154" s="9" t="s">
        <v>493</v>
      </c>
    </row>
    <row r="155" spans="1:18" ht="108">
      <c r="A155" s="8" t="s">
        <v>312</v>
      </c>
      <c r="B155" s="8" t="s">
        <v>302</v>
      </c>
      <c r="C155" s="8" t="s">
        <v>114</v>
      </c>
      <c r="D155" s="1">
        <v>61999</v>
      </c>
      <c r="E155" s="2">
        <v>1200</v>
      </c>
      <c r="F155" s="2">
        <v>700</v>
      </c>
      <c r="G155" s="2"/>
      <c r="H155" s="10"/>
      <c r="I155" s="10"/>
      <c r="J155" s="10"/>
      <c r="K155" s="10"/>
      <c r="L155" s="10"/>
      <c r="M155" s="10"/>
      <c r="N155" s="10"/>
      <c r="O155" s="10"/>
      <c r="P155" s="2">
        <f t="shared" si="10"/>
        <v>1900</v>
      </c>
      <c r="Q155" s="14">
        <f t="shared" si="11"/>
        <v>0.03064565557508992</v>
      </c>
      <c r="R155" s="9" t="s">
        <v>494</v>
      </c>
    </row>
    <row r="156" spans="1:18" ht="72">
      <c r="A156" s="8" t="s">
        <v>479</v>
      </c>
      <c r="B156" s="8" t="s">
        <v>21</v>
      </c>
      <c r="C156" s="8" t="s">
        <v>22</v>
      </c>
      <c r="D156" s="1">
        <v>58365</v>
      </c>
      <c r="E156" s="2">
        <v>3000</v>
      </c>
      <c r="F156" s="2"/>
      <c r="G156" s="2"/>
      <c r="H156" s="10"/>
      <c r="I156" s="10"/>
      <c r="J156" s="10"/>
      <c r="K156" s="10"/>
      <c r="L156" s="10"/>
      <c r="M156" s="10"/>
      <c r="N156" s="10"/>
      <c r="O156" s="10"/>
      <c r="P156" s="2">
        <f t="shared" si="10"/>
        <v>3000</v>
      </c>
      <c r="Q156" s="14">
        <f t="shared" si="11"/>
        <v>0.05140066820868671</v>
      </c>
      <c r="R156" s="9" t="s">
        <v>480</v>
      </c>
    </row>
    <row r="157" spans="1:18" ht="96">
      <c r="A157" s="8" t="s">
        <v>169</v>
      </c>
      <c r="B157" s="8" t="s">
        <v>56</v>
      </c>
      <c r="C157" s="8" t="s">
        <v>57</v>
      </c>
      <c r="D157" s="1">
        <v>65898</v>
      </c>
      <c r="E157" s="2">
        <v>10000</v>
      </c>
      <c r="F157" s="2">
        <v>5200</v>
      </c>
      <c r="G157" s="2"/>
      <c r="H157" s="10"/>
      <c r="I157" s="10"/>
      <c r="J157" s="10"/>
      <c r="K157" s="10"/>
      <c r="L157" s="10"/>
      <c r="M157" s="10"/>
      <c r="N157" s="10"/>
      <c r="O157" s="10"/>
      <c r="P157" s="2">
        <f t="shared" si="10"/>
        <v>15200</v>
      </c>
      <c r="Q157" s="14">
        <f t="shared" si="11"/>
        <v>0.23065950408206623</v>
      </c>
      <c r="R157" s="9" t="s">
        <v>495</v>
      </c>
    </row>
    <row r="158" spans="1:18" ht="252">
      <c r="A158" s="8" t="s">
        <v>119</v>
      </c>
      <c r="B158" s="8" t="s">
        <v>21</v>
      </c>
      <c r="C158" s="8" t="s">
        <v>22</v>
      </c>
      <c r="D158" s="1">
        <v>120000</v>
      </c>
      <c r="E158" s="2">
        <v>4796.15</v>
      </c>
      <c r="F158" s="2">
        <v>1150</v>
      </c>
      <c r="G158" s="2">
        <v>3000</v>
      </c>
      <c r="H158" s="10">
        <v>2500</v>
      </c>
      <c r="I158" s="10">
        <v>1250</v>
      </c>
      <c r="J158" s="10">
        <v>1200</v>
      </c>
      <c r="K158" s="10"/>
      <c r="L158" s="10"/>
      <c r="M158" s="10"/>
      <c r="N158" s="10"/>
      <c r="O158" s="10"/>
      <c r="P158" s="2">
        <f t="shared" si="10"/>
        <v>13896.15</v>
      </c>
      <c r="Q158" s="14">
        <f t="shared" si="11"/>
        <v>0.11580125</v>
      </c>
      <c r="R158" s="9" t="s">
        <v>769</v>
      </c>
    </row>
    <row r="159" spans="1:18" ht="60">
      <c r="A159" s="8" t="s">
        <v>662</v>
      </c>
      <c r="B159" s="8" t="s">
        <v>60</v>
      </c>
      <c r="C159" s="8" t="s">
        <v>61</v>
      </c>
      <c r="D159" s="1">
        <v>49751</v>
      </c>
      <c r="E159" s="2">
        <v>500</v>
      </c>
      <c r="F159" s="2"/>
      <c r="G159" s="2"/>
      <c r="H159" s="10"/>
      <c r="I159" s="10"/>
      <c r="J159" s="10"/>
      <c r="K159" s="10"/>
      <c r="L159" s="10"/>
      <c r="M159" s="10"/>
      <c r="N159" s="10"/>
      <c r="O159" s="10"/>
      <c r="P159" s="2">
        <f>SUM(E159:O159)</f>
        <v>500</v>
      </c>
      <c r="Q159" s="14">
        <f>SUM(P159/D159)</f>
        <v>0.010050049245241301</v>
      </c>
      <c r="R159" s="9" t="s">
        <v>663</v>
      </c>
    </row>
    <row r="160" spans="1:18" ht="108">
      <c r="A160" s="8" t="s">
        <v>370</v>
      </c>
      <c r="B160" s="8" t="s">
        <v>17</v>
      </c>
      <c r="C160" s="8" t="s">
        <v>26</v>
      </c>
      <c r="D160" s="1">
        <v>68492</v>
      </c>
      <c r="E160" s="2">
        <v>150</v>
      </c>
      <c r="F160" s="2">
        <v>2400</v>
      </c>
      <c r="G160" s="2"/>
      <c r="H160" s="10"/>
      <c r="I160" s="10"/>
      <c r="J160" s="10"/>
      <c r="K160" s="10"/>
      <c r="L160" s="10"/>
      <c r="M160" s="10"/>
      <c r="N160" s="10"/>
      <c r="O160" s="10"/>
      <c r="P160" s="2">
        <f t="shared" si="10"/>
        <v>2550</v>
      </c>
      <c r="Q160" s="14">
        <f t="shared" si="11"/>
        <v>0.03723062547450797</v>
      </c>
      <c r="R160" s="9" t="s">
        <v>496</v>
      </c>
    </row>
    <row r="161" spans="1:18" ht="48">
      <c r="A161" s="8" t="s">
        <v>497</v>
      </c>
      <c r="B161" s="8" t="s">
        <v>17</v>
      </c>
      <c r="C161" s="8" t="s">
        <v>26</v>
      </c>
      <c r="D161" s="1">
        <v>57797</v>
      </c>
      <c r="E161" s="2">
        <v>1600</v>
      </c>
      <c r="F161" s="2"/>
      <c r="G161" s="2"/>
      <c r="H161" s="10"/>
      <c r="I161" s="10"/>
      <c r="J161" s="10"/>
      <c r="K161" s="10"/>
      <c r="L161" s="10"/>
      <c r="M161" s="10"/>
      <c r="N161" s="10"/>
      <c r="O161" s="10"/>
      <c r="P161" s="2">
        <f>SUM(E161:O161)</f>
        <v>1600</v>
      </c>
      <c r="Q161" s="14">
        <f>SUM(P161/D161)</f>
        <v>0.027683097738636954</v>
      </c>
      <c r="R161" s="9" t="s">
        <v>498</v>
      </c>
    </row>
    <row r="162" spans="1:18" ht="72">
      <c r="A162" s="8" t="s">
        <v>373</v>
      </c>
      <c r="B162" s="8" t="s">
        <v>21</v>
      </c>
      <c r="C162" s="8" t="s">
        <v>74</v>
      </c>
      <c r="D162" s="1">
        <v>107902</v>
      </c>
      <c r="E162" s="2">
        <v>3100</v>
      </c>
      <c r="F162" s="2"/>
      <c r="G162" s="2"/>
      <c r="H162" s="10"/>
      <c r="I162" s="10"/>
      <c r="J162" s="10"/>
      <c r="K162" s="10"/>
      <c r="L162" s="10"/>
      <c r="M162" s="10"/>
      <c r="N162" s="10"/>
      <c r="O162" s="10"/>
      <c r="P162" s="2">
        <f t="shared" si="10"/>
        <v>3100</v>
      </c>
      <c r="Q162" s="14">
        <f t="shared" si="11"/>
        <v>0.028729773312820894</v>
      </c>
      <c r="R162" s="9" t="s">
        <v>374</v>
      </c>
    </row>
    <row r="163" spans="1:18" ht="48">
      <c r="A163" s="8" t="s">
        <v>475</v>
      </c>
      <c r="B163" s="8" t="s">
        <v>17</v>
      </c>
      <c r="C163" s="8" t="s">
        <v>18</v>
      </c>
      <c r="D163" s="1">
        <v>60061</v>
      </c>
      <c r="E163" s="2">
        <v>6006.1</v>
      </c>
      <c r="F163" s="2"/>
      <c r="G163" s="2"/>
      <c r="H163" s="10"/>
      <c r="I163" s="10"/>
      <c r="J163" s="10"/>
      <c r="K163" s="10"/>
      <c r="L163" s="10"/>
      <c r="M163" s="10"/>
      <c r="N163" s="10"/>
      <c r="O163" s="10"/>
      <c r="P163" s="2">
        <f t="shared" si="10"/>
        <v>6006.1</v>
      </c>
      <c r="Q163" s="14">
        <f t="shared" si="11"/>
        <v>0.1</v>
      </c>
      <c r="R163" s="9" t="s">
        <v>476</v>
      </c>
    </row>
    <row r="164" spans="1:18" ht="60">
      <c r="A164" s="8" t="s">
        <v>499</v>
      </c>
      <c r="B164" s="8" t="s">
        <v>17</v>
      </c>
      <c r="C164" s="8" t="s">
        <v>67</v>
      </c>
      <c r="D164" s="1">
        <v>79240</v>
      </c>
      <c r="E164" s="2">
        <v>350</v>
      </c>
      <c r="F164" s="2"/>
      <c r="G164" s="2"/>
      <c r="H164" s="10"/>
      <c r="I164" s="10"/>
      <c r="J164" s="10"/>
      <c r="K164" s="10"/>
      <c r="L164" s="10"/>
      <c r="M164" s="10"/>
      <c r="N164" s="10"/>
      <c r="O164" s="10"/>
      <c r="P164" s="2">
        <f t="shared" si="10"/>
        <v>350</v>
      </c>
      <c r="Q164" s="14">
        <f t="shared" si="11"/>
        <v>0.00441696113074205</v>
      </c>
      <c r="R164" s="9" t="s">
        <v>500</v>
      </c>
    </row>
    <row r="165" spans="1:18" ht="108">
      <c r="A165" s="8" t="s">
        <v>152</v>
      </c>
      <c r="B165" s="8" t="s">
        <v>17</v>
      </c>
      <c r="C165" s="8" t="s">
        <v>26</v>
      </c>
      <c r="D165" s="1">
        <v>54180</v>
      </c>
      <c r="E165" s="2">
        <v>1500</v>
      </c>
      <c r="F165" s="2">
        <v>750</v>
      </c>
      <c r="G165" s="2"/>
      <c r="H165" s="10"/>
      <c r="I165" s="10"/>
      <c r="J165" s="10"/>
      <c r="K165" s="10"/>
      <c r="L165" s="10"/>
      <c r="M165" s="10"/>
      <c r="N165" s="10"/>
      <c r="O165" s="10"/>
      <c r="P165" s="2">
        <f t="shared" si="10"/>
        <v>2250</v>
      </c>
      <c r="Q165" s="14">
        <f t="shared" si="11"/>
        <v>0.04152823920265781</v>
      </c>
      <c r="R165" s="9" t="s">
        <v>501</v>
      </c>
    </row>
    <row r="166" spans="1:18" ht="48">
      <c r="A166" s="8" t="s">
        <v>196</v>
      </c>
      <c r="B166" s="8" t="s">
        <v>21</v>
      </c>
      <c r="C166" s="8" t="s">
        <v>74</v>
      </c>
      <c r="D166" s="1">
        <v>123912</v>
      </c>
      <c r="E166" s="2">
        <v>1000</v>
      </c>
      <c r="F166" s="2"/>
      <c r="G166" s="2"/>
      <c r="H166" s="10"/>
      <c r="I166" s="10"/>
      <c r="J166" s="10"/>
      <c r="K166" s="10"/>
      <c r="L166" s="10"/>
      <c r="M166" s="10"/>
      <c r="N166" s="10"/>
      <c r="O166" s="10"/>
      <c r="P166" s="2">
        <f t="shared" si="10"/>
        <v>1000</v>
      </c>
      <c r="Q166" s="14">
        <f t="shared" si="11"/>
        <v>0.0080702433985409</v>
      </c>
      <c r="R166" s="9" t="s">
        <v>197</v>
      </c>
    </row>
    <row r="167" spans="1:18" ht="240">
      <c r="A167" s="8" t="s">
        <v>217</v>
      </c>
      <c r="B167" s="8" t="s">
        <v>43</v>
      </c>
      <c r="C167" s="8" t="s">
        <v>44</v>
      </c>
      <c r="D167" s="1">
        <v>77214</v>
      </c>
      <c r="E167" s="2">
        <v>4575</v>
      </c>
      <c r="F167" s="2">
        <v>300</v>
      </c>
      <c r="G167" s="2">
        <v>350</v>
      </c>
      <c r="H167" s="10">
        <v>4650</v>
      </c>
      <c r="I167" s="10"/>
      <c r="J167" s="10"/>
      <c r="K167" s="10"/>
      <c r="L167" s="10"/>
      <c r="M167" s="10"/>
      <c r="N167" s="10"/>
      <c r="O167" s="10"/>
      <c r="P167" s="2">
        <f t="shared" si="10"/>
        <v>9875</v>
      </c>
      <c r="Q167" s="14">
        <f t="shared" si="11"/>
        <v>0.12789131504649415</v>
      </c>
      <c r="R167" s="9" t="s">
        <v>734</v>
      </c>
    </row>
    <row r="168" spans="1:18" ht="144">
      <c r="A168" s="8" t="s">
        <v>152</v>
      </c>
      <c r="B168" s="8" t="s">
        <v>17</v>
      </c>
      <c r="C168" s="8" t="s">
        <v>26</v>
      </c>
      <c r="D168" s="1">
        <v>54180</v>
      </c>
      <c r="E168" s="2">
        <v>2709</v>
      </c>
      <c r="F168" s="2">
        <v>2712</v>
      </c>
      <c r="G168" s="2">
        <v>2712</v>
      </c>
      <c r="H168" s="10"/>
      <c r="I168" s="10"/>
      <c r="J168" s="10"/>
      <c r="K168" s="10"/>
      <c r="L168" s="10"/>
      <c r="M168" s="10"/>
      <c r="N168" s="10"/>
      <c r="O168" s="10"/>
      <c r="P168" s="2">
        <f t="shared" si="10"/>
        <v>8133</v>
      </c>
      <c r="Q168" s="14">
        <f t="shared" si="11"/>
        <v>0.15011074197120708</v>
      </c>
      <c r="R168" s="9" t="s">
        <v>285</v>
      </c>
    </row>
    <row r="169" spans="1:18" ht="84">
      <c r="A169" s="8" t="s">
        <v>247</v>
      </c>
      <c r="B169" s="8" t="s">
        <v>17</v>
      </c>
      <c r="C169" s="8" t="s">
        <v>114</v>
      </c>
      <c r="D169" s="1">
        <v>50863</v>
      </c>
      <c r="E169" s="2">
        <v>3137</v>
      </c>
      <c r="F169" s="2"/>
      <c r="G169" s="2"/>
      <c r="H169" s="10"/>
      <c r="I169" s="10"/>
      <c r="J169" s="10"/>
      <c r="K169" s="10"/>
      <c r="L169" s="10"/>
      <c r="M169" s="10"/>
      <c r="N169" s="10"/>
      <c r="O169" s="10"/>
      <c r="P169" s="2">
        <f t="shared" si="10"/>
        <v>3137</v>
      </c>
      <c r="Q169" s="14">
        <f t="shared" si="11"/>
        <v>0.06167548119458152</v>
      </c>
      <c r="R169" s="9" t="s">
        <v>248</v>
      </c>
    </row>
    <row r="170" spans="1:18" ht="60">
      <c r="A170" s="8" t="s">
        <v>502</v>
      </c>
      <c r="B170" s="8" t="s">
        <v>17</v>
      </c>
      <c r="C170" s="8" t="s">
        <v>24</v>
      </c>
      <c r="D170" s="1">
        <v>54000</v>
      </c>
      <c r="E170" s="2">
        <v>950</v>
      </c>
      <c r="F170" s="2"/>
      <c r="G170" s="2"/>
      <c r="H170" s="10"/>
      <c r="I170" s="10"/>
      <c r="J170" s="10"/>
      <c r="K170" s="10"/>
      <c r="L170" s="10"/>
      <c r="M170" s="10"/>
      <c r="N170" s="10"/>
      <c r="O170" s="10"/>
      <c r="P170" s="2">
        <f t="shared" si="10"/>
        <v>950</v>
      </c>
      <c r="Q170" s="14">
        <f t="shared" si="11"/>
        <v>0.017592592592592594</v>
      </c>
      <c r="R170" s="9" t="s">
        <v>503</v>
      </c>
    </row>
    <row r="171" spans="1:18" ht="96">
      <c r="A171" s="8" t="s">
        <v>187</v>
      </c>
      <c r="B171" s="8" t="s">
        <v>21</v>
      </c>
      <c r="C171" s="8" t="s">
        <v>64</v>
      </c>
      <c r="D171" s="1">
        <v>89230</v>
      </c>
      <c r="E171" s="2">
        <v>13385</v>
      </c>
      <c r="F171" s="2">
        <v>1950</v>
      </c>
      <c r="G171" s="2"/>
      <c r="H171" s="10"/>
      <c r="I171" s="10"/>
      <c r="J171" s="10"/>
      <c r="K171" s="10"/>
      <c r="L171" s="10"/>
      <c r="M171" s="10"/>
      <c r="N171" s="10"/>
      <c r="O171" s="10"/>
      <c r="P171" s="2">
        <f t="shared" si="10"/>
        <v>15335</v>
      </c>
      <c r="Q171" s="14">
        <f t="shared" si="11"/>
        <v>0.17185924016586349</v>
      </c>
      <c r="R171" s="9" t="s">
        <v>504</v>
      </c>
    </row>
    <row r="172" spans="1:18" ht="60">
      <c r="A172" s="8" t="s">
        <v>313</v>
      </c>
      <c r="B172" s="8" t="s">
        <v>17</v>
      </c>
      <c r="C172" s="8" t="s">
        <v>132</v>
      </c>
      <c r="D172" s="1">
        <v>64013</v>
      </c>
      <c r="E172" s="2">
        <v>450</v>
      </c>
      <c r="F172" s="2"/>
      <c r="G172" s="2"/>
      <c r="H172" s="10"/>
      <c r="I172" s="10"/>
      <c r="J172" s="10"/>
      <c r="K172" s="10"/>
      <c r="L172" s="10"/>
      <c r="M172" s="10"/>
      <c r="N172" s="10"/>
      <c r="O172" s="10"/>
      <c r="P172" s="2">
        <f t="shared" si="10"/>
        <v>450</v>
      </c>
      <c r="Q172" s="14">
        <f t="shared" si="11"/>
        <v>0.007029822067392561</v>
      </c>
      <c r="R172" s="9" t="s">
        <v>505</v>
      </c>
    </row>
    <row r="173" spans="1:18" ht="60">
      <c r="A173" s="8" t="s">
        <v>506</v>
      </c>
      <c r="B173" s="8" t="s">
        <v>17</v>
      </c>
      <c r="C173" s="8" t="s">
        <v>26</v>
      </c>
      <c r="D173" s="1">
        <v>56225</v>
      </c>
      <c r="E173" s="2">
        <v>1750</v>
      </c>
      <c r="F173" s="2"/>
      <c r="G173" s="2"/>
      <c r="H173" s="10"/>
      <c r="I173" s="10"/>
      <c r="J173" s="10"/>
      <c r="K173" s="10"/>
      <c r="L173" s="10"/>
      <c r="M173" s="10"/>
      <c r="N173" s="10"/>
      <c r="O173" s="10"/>
      <c r="P173" s="2">
        <f t="shared" si="10"/>
        <v>1750</v>
      </c>
      <c r="Q173" s="14">
        <f t="shared" si="11"/>
        <v>0.031124944419742107</v>
      </c>
      <c r="R173" s="9" t="s">
        <v>507</v>
      </c>
    </row>
    <row r="174" spans="1:18" ht="192">
      <c r="A174" s="8" t="s">
        <v>194</v>
      </c>
      <c r="B174" s="8" t="s">
        <v>21</v>
      </c>
      <c r="C174" s="8" t="s">
        <v>22</v>
      </c>
      <c r="D174" s="1">
        <v>66011</v>
      </c>
      <c r="E174" s="2">
        <v>6601.1</v>
      </c>
      <c r="F174" s="2">
        <v>7800</v>
      </c>
      <c r="G174" s="2">
        <v>4500</v>
      </c>
      <c r="H174" s="10"/>
      <c r="I174" s="10"/>
      <c r="J174" s="10"/>
      <c r="K174" s="10"/>
      <c r="L174" s="10"/>
      <c r="M174" s="10"/>
      <c r="N174" s="10"/>
      <c r="O174" s="10"/>
      <c r="P174" s="2">
        <f t="shared" si="10"/>
        <v>18901.1</v>
      </c>
      <c r="Q174" s="14">
        <f t="shared" si="11"/>
        <v>0.28633258093348074</v>
      </c>
      <c r="R174" s="9" t="s">
        <v>862</v>
      </c>
    </row>
    <row r="175" spans="1:18" ht="180">
      <c r="A175" s="8" t="s">
        <v>388</v>
      </c>
      <c r="B175" s="8" t="s">
        <v>302</v>
      </c>
      <c r="C175" s="8" t="s">
        <v>132</v>
      </c>
      <c r="D175" s="1">
        <v>59546</v>
      </c>
      <c r="E175" s="2">
        <v>5954</v>
      </c>
      <c r="F175" s="2">
        <v>2950</v>
      </c>
      <c r="G175" s="2">
        <v>2500</v>
      </c>
      <c r="H175" s="10"/>
      <c r="I175" s="10"/>
      <c r="J175" s="10"/>
      <c r="K175" s="10"/>
      <c r="L175" s="10"/>
      <c r="M175" s="10"/>
      <c r="N175" s="10"/>
      <c r="O175" s="10"/>
      <c r="P175" s="2">
        <f t="shared" si="10"/>
        <v>11404</v>
      </c>
      <c r="Q175" s="14">
        <f t="shared" si="11"/>
        <v>0.19151580290867565</v>
      </c>
      <c r="R175" s="9" t="s">
        <v>573</v>
      </c>
    </row>
    <row r="176" spans="1:18" ht="60">
      <c r="A176" s="8" t="s">
        <v>538</v>
      </c>
      <c r="B176" s="8" t="s">
        <v>21</v>
      </c>
      <c r="C176" s="8" t="s">
        <v>64</v>
      </c>
      <c r="D176" s="1">
        <v>70786</v>
      </c>
      <c r="E176" s="2">
        <v>500</v>
      </c>
      <c r="F176" s="2"/>
      <c r="G176" s="2"/>
      <c r="H176" s="10"/>
      <c r="I176" s="10"/>
      <c r="J176" s="10"/>
      <c r="K176" s="10"/>
      <c r="L176" s="10"/>
      <c r="M176" s="10"/>
      <c r="N176" s="10"/>
      <c r="O176" s="10"/>
      <c r="P176" s="2">
        <f>SUM(E176:O176)</f>
        <v>500</v>
      </c>
      <c r="Q176" s="14">
        <f>SUM(P176/D176)</f>
        <v>0.007063543638572599</v>
      </c>
      <c r="R176" s="9" t="s">
        <v>539</v>
      </c>
    </row>
    <row r="177" spans="1:18" ht="48">
      <c r="A177" s="8" t="s">
        <v>229</v>
      </c>
      <c r="B177" s="8" t="s">
        <v>21</v>
      </c>
      <c r="C177" s="8" t="s">
        <v>85</v>
      </c>
      <c r="D177" s="1">
        <v>98934</v>
      </c>
      <c r="E177" s="2">
        <v>9893.4</v>
      </c>
      <c r="F177" s="2"/>
      <c r="G177" s="2"/>
      <c r="H177" s="10"/>
      <c r="I177" s="10"/>
      <c r="J177" s="10"/>
      <c r="K177" s="10"/>
      <c r="L177" s="10"/>
      <c r="M177" s="10"/>
      <c r="N177" s="10"/>
      <c r="O177" s="10"/>
      <c r="P177" s="2">
        <f t="shared" si="10"/>
        <v>9893.4</v>
      </c>
      <c r="Q177" s="14">
        <f t="shared" si="11"/>
        <v>0.09999999999999999</v>
      </c>
      <c r="R177" s="9" t="s">
        <v>230</v>
      </c>
    </row>
    <row r="178" spans="1:18" ht="60">
      <c r="A178" s="8" t="s">
        <v>364</v>
      </c>
      <c r="B178" s="8" t="s">
        <v>21</v>
      </c>
      <c r="C178" s="8" t="s">
        <v>74</v>
      </c>
      <c r="D178" s="1">
        <v>105418</v>
      </c>
      <c r="E178" s="2">
        <v>375</v>
      </c>
      <c r="F178" s="2"/>
      <c r="G178" s="2"/>
      <c r="H178" s="10"/>
      <c r="I178" s="10"/>
      <c r="J178" s="10"/>
      <c r="K178" s="10"/>
      <c r="L178" s="10"/>
      <c r="M178" s="10"/>
      <c r="N178" s="10"/>
      <c r="O178" s="10"/>
      <c r="P178" s="2">
        <f t="shared" si="10"/>
        <v>375</v>
      </c>
      <c r="Q178" s="14">
        <f t="shared" si="11"/>
        <v>0.0035572672598607447</v>
      </c>
      <c r="R178" s="9" t="s">
        <v>365</v>
      </c>
    </row>
    <row r="179" spans="1:18" ht="60">
      <c r="A179" s="8" t="s">
        <v>508</v>
      </c>
      <c r="B179" s="8" t="s">
        <v>21</v>
      </c>
      <c r="C179" s="8" t="s">
        <v>199</v>
      </c>
      <c r="D179" s="1">
        <v>81293</v>
      </c>
      <c r="E179" s="2">
        <v>1650</v>
      </c>
      <c r="F179" s="2"/>
      <c r="G179" s="2"/>
      <c r="H179" s="10"/>
      <c r="I179" s="10"/>
      <c r="J179" s="10"/>
      <c r="K179" s="10"/>
      <c r="L179" s="10"/>
      <c r="M179" s="10"/>
      <c r="N179" s="10"/>
      <c r="O179" s="10"/>
      <c r="P179" s="2">
        <f t="shared" si="10"/>
        <v>1650</v>
      </c>
      <c r="Q179" s="14">
        <f t="shared" si="11"/>
        <v>0.0202969505369466</v>
      </c>
      <c r="R179" s="9" t="s">
        <v>509</v>
      </c>
    </row>
    <row r="180" spans="1:18" ht="60">
      <c r="A180" s="8" t="s">
        <v>863</v>
      </c>
      <c r="B180" s="8" t="s">
        <v>21</v>
      </c>
      <c r="C180" s="8" t="s">
        <v>85</v>
      </c>
      <c r="D180" s="1">
        <v>110798</v>
      </c>
      <c r="E180" s="2">
        <v>2100</v>
      </c>
      <c r="F180" s="2"/>
      <c r="G180" s="2"/>
      <c r="H180" s="10"/>
      <c r="I180" s="10"/>
      <c r="J180" s="10"/>
      <c r="K180" s="10"/>
      <c r="L180" s="10"/>
      <c r="M180" s="10"/>
      <c r="N180" s="10"/>
      <c r="O180" s="10"/>
      <c r="P180" s="2">
        <f t="shared" si="10"/>
        <v>2100</v>
      </c>
      <c r="Q180" s="14">
        <f t="shared" si="11"/>
        <v>0.01895341071138468</v>
      </c>
      <c r="R180" s="9" t="s">
        <v>864</v>
      </c>
    </row>
    <row r="181" spans="1:18" ht="60">
      <c r="A181" s="8" t="s">
        <v>349</v>
      </c>
      <c r="B181" s="8" t="s">
        <v>30</v>
      </c>
      <c r="C181" s="8" t="s">
        <v>41</v>
      </c>
      <c r="D181" s="1">
        <v>63693</v>
      </c>
      <c r="E181" s="2">
        <v>1250</v>
      </c>
      <c r="F181" s="2"/>
      <c r="G181" s="2"/>
      <c r="H181" s="10"/>
      <c r="I181" s="10"/>
      <c r="J181" s="10"/>
      <c r="K181" s="10"/>
      <c r="L181" s="10"/>
      <c r="M181" s="10"/>
      <c r="N181" s="10"/>
      <c r="O181" s="10"/>
      <c r="P181" s="2">
        <f t="shared" si="10"/>
        <v>1250</v>
      </c>
      <c r="Q181" s="14">
        <f t="shared" si="11"/>
        <v>0.01962539054527185</v>
      </c>
      <c r="R181" s="9" t="s">
        <v>350</v>
      </c>
    </row>
    <row r="182" spans="1:18" ht="60">
      <c r="A182" s="8" t="s">
        <v>253</v>
      </c>
      <c r="B182" s="8" t="s">
        <v>43</v>
      </c>
      <c r="C182" s="8" t="s">
        <v>254</v>
      </c>
      <c r="D182" s="1">
        <v>59357</v>
      </c>
      <c r="E182" s="2">
        <v>1000</v>
      </c>
      <c r="F182" s="2"/>
      <c r="G182" s="2"/>
      <c r="H182" s="10"/>
      <c r="I182" s="10"/>
      <c r="J182" s="10"/>
      <c r="K182" s="10"/>
      <c r="L182" s="10"/>
      <c r="M182" s="10"/>
      <c r="N182" s="10"/>
      <c r="O182" s="10"/>
      <c r="P182" s="2">
        <f t="shared" si="10"/>
        <v>1000</v>
      </c>
      <c r="Q182" s="14">
        <f t="shared" si="11"/>
        <v>0.016847212628670588</v>
      </c>
      <c r="R182" s="9" t="s">
        <v>255</v>
      </c>
    </row>
    <row r="183" spans="1:18" ht="111" customHeight="1">
      <c r="A183" s="8" t="s">
        <v>406</v>
      </c>
      <c r="B183" s="8" t="s">
        <v>60</v>
      </c>
      <c r="C183" s="8" t="s">
        <v>227</v>
      </c>
      <c r="D183" s="1">
        <v>53556</v>
      </c>
      <c r="E183" s="2">
        <v>1000</v>
      </c>
      <c r="F183" s="2">
        <v>1350</v>
      </c>
      <c r="G183" s="2"/>
      <c r="H183" s="10"/>
      <c r="I183" s="10"/>
      <c r="J183" s="10"/>
      <c r="K183" s="10"/>
      <c r="L183" s="10"/>
      <c r="M183" s="10"/>
      <c r="N183" s="10"/>
      <c r="O183" s="10"/>
      <c r="P183" s="2">
        <f t="shared" si="10"/>
        <v>2350</v>
      </c>
      <c r="Q183" s="14">
        <f t="shared" si="11"/>
        <v>0.04387930390619165</v>
      </c>
      <c r="R183" s="9" t="s">
        <v>856</v>
      </c>
    </row>
    <row r="184" spans="1:18" ht="108">
      <c r="A184" s="8" t="s">
        <v>314</v>
      </c>
      <c r="B184" s="8" t="s">
        <v>302</v>
      </c>
      <c r="C184" s="8" t="s">
        <v>223</v>
      </c>
      <c r="D184" s="1">
        <v>58343</v>
      </c>
      <c r="E184" s="2">
        <v>300</v>
      </c>
      <c r="F184" s="2">
        <v>1050</v>
      </c>
      <c r="G184" s="2"/>
      <c r="H184" s="10"/>
      <c r="I184" s="10"/>
      <c r="J184" s="10"/>
      <c r="K184" s="10"/>
      <c r="L184" s="10"/>
      <c r="M184" s="10"/>
      <c r="N184" s="10"/>
      <c r="O184" s="10"/>
      <c r="P184" s="2">
        <f t="shared" si="10"/>
        <v>1350</v>
      </c>
      <c r="Q184" s="14">
        <f t="shared" si="11"/>
        <v>0.023139022676242224</v>
      </c>
      <c r="R184" s="9" t="s">
        <v>510</v>
      </c>
    </row>
    <row r="185" spans="1:18" ht="132">
      <c r="A185" s="8" t="s">
        <v>170</v>
      </c>
      <c r="B185" s="8" t="s">
        <v>43</v>
      </c>
      <c r="C185" s="8" t="s">
        <v>77</v>
      </c>
      <c r="D185" s="1">
        <v>63000</v>
      </c>
      <c r="E185" s="2">
        <v>6300</v>
      </c>
      <c r="F185" s="2">
        <v>4950</v>
      </c>
      <c r="G185" s="2"/>
      <c r="H185" s="10"/>
      <c r="I185" s="10"/>
      <c r="J185" s="10"/>
      <c r="K185" s="10"/>
      <c r="L185" s="10"/>
      <c r="M185" s="10"/>
      <c r="N185" s="10"/>
      <c r="O185" s="10"/>
      <c r="P185" s="2">
        <f t="shared" si="10"/>
        <v>11250</v>
      </c>
      <c r="Q185" s="14">
        <f t="shared" si="11"/>
        <v>0.17857142857142858</v>
      </c>
      <c r="R185" s="9" t="s">
        <v>511</v>
      </c>
    </row>
    <row r="186" spans="1:18" ht="89.25" customHeight="1">
      <c r="A186" s="8" t="s">
        <v>171</v>
      </c>
      <c r="B186" s="8" t="s">
        <v>43</v>
      </c>
      <c r="C186" s="8" t="s">
        <v>77</v>
      </c>
      <c r="D186" s="1">
        <v>75000</v>
      </c>
      <c r="E186" s="2">
        <v>7500</v>
      </c>
      <c r="F186" s="2"/>
      <c r="G186" s="2"/>
      <c r="H186" s="10"/>
      <c r="I186" s="10"/>
      <c r="J186" s="10"/>
      <c r="K186" s="10"/>
      <c r="L186" s="10"/>
      <c r="M186" s="10"/>
      <c r="N186" s="10"/>
      <c r="O186" s="10"/>
      <c r="P186" s="2">
        <f t="shared" si="10"/>
        <v>7500</v>
      </c>
      <c r="Q186" s="14">
        <f t="shared" si="11"/>
        <v>0.1</v>
      </c>
      <c r="R186" s="9" t="s">
        <v>172</v>
      </c>
    </row>
    <row r="187" spans="1:18" ht="89.25" customHeight="1">
      <c r="A187" s="8" t="s">
        <v>571</v>
      </c>
      <c r="B187" s="8" t="s">
        <v>302</v>
      </c>
      <c r="C187" s="8" t="s">
        <v>53</v>
      </c>
      <c r="D187" s="1">
        <v>46200</v>
      </c>
      <c r="E187" s="2">
        <v>2574</v>
      </c>
      <c r="F187" s="2"/>
      <c r="G187" s="2"/>
      <c r="H187" s="10"/>
      <c r="I187" s="10"/>
      <c r="J187" s="10"/>
      <c r="K187" s="10"/>
      <c r="L187" s="10"/>
      <c r="M187" s="10"/>
      <c r="N187" s="10"/>
      <c r="O187" s="10"/>
      <c r="P187" s="2">
        <f t="shared" si="10"/>
        <v>2574</v>
      </c>
      <c r="Q187" s="14">
        <f t="shared" si="11"/>
        <v>0.055714285714285716</v>
      </c>
      <c r="R187" s="9" t="s">
        <v>572</v>
      </c>
    </row>
    <row r="188" spans="1:18" ht="180">
      <c r="A188" s="8" t="s">
        <v>118</v>
      </c>
      <c r="B188" s="8" t="s">
        <v>17</v>
      </c>
      <c r="C188" s="8" t="s">
        <v>26</v>
      </c>
      <c r="D188" s="1">
        <v>57000</v>
      </c>
      <c r="E188" s="2">
        <v>5000</v>
      </c>
      <c r="F188" s="2">
        <v>2200</v>
      </c>
      <c r="G188" s="2"/>
      <c r="H188" s="10"/>
      <c r="I188" s="10"/>
      <c r="J188" s="10"/>
      <c r="K188" s="10"/>
      <c r="L188" s="10"/>
      <c r="M188" s="10"/>
      <c r="N188" s="10"/>
      <c r="O188" s="10"/>
      <c r="P188" s="2">
        <f t="shared" si="10"/>
        <v>7200</v>
      </c>
      <c r="Q188" s="14">
        <f t="shared" si="11"/>
        <v>0.12631578947368421</v>
      </c>
      <c r="R188" s="9" t="s">
        <v>512</v>
      </c>
    </row>
    <row r="189" spans="1:18" ht="136.5" customHeight="1">
      <c r="A189" s="8" t="s">
        <v>176</v>
      </c>
      <c r="B189" s="8" t="s">
        <v>17</v>
      </c>
      <c r="C189" s="8" t="s">
        <v>69</v>
      </c>
      <c r="D189" s="1">
        <v>46210</v>
      </c>
      <c r="E189" s="2">
        <v>10000</v>
      </c>
      <c r="F189" s="2">
        <v>4621</v>
      </c>
      <c r="G189" s="2">
        <v>1500</v>
      </c>
      <c r="H189" s="10"/>
      <c r="I189" s="10"/>
      <c r="J189" s="10"/>
      <c r="K189" s="10"/>
      <c r="L189" s="10"/>
      <c r="M189" s="10"/>
      <c r="N189" s="10"/>
      <c r="O189" s="10"/>
      <c r="P189" s="2">
        <f t="shared" si="10"/>
        <v>16121</v>
      </c>
      <c r="Q189" s="14">
        <f t="shared" si="11"/>
        <v>0.3488638822765635</v>
      </c>
      <c r="R189" s="9" t="s">
        <v>588</v>
      </c>
    </row>
    <row r="190" spans="1:18" ht="132">
      <c r="A190" s="8" t="s">
        <v>36</v>
      </c>
      <c r="B190" s="8" t="s">
        <v>21</v>
      </c>
      <c r="C190" s="8" t="s">
        <v>22</v>
      </c>
      <c r="D190" s="1">
        <v>122699</v>
      </c>
      <c r="E190" s="2">
        <v>4500</v>
      </c>
      <c r="F190" s="2">
        <v>1250</v>
      </c>
      <c r="G190" s="2">
        <v>3000</v>
      </c>
      <c r="H190" s="10"/>
      <c r="I190" s="10"/>
      <c r="J190" s="10"/>
      <c r="K190" s="10"/>
      <c r="L190" s="10"/>
      <c r="M190" s="10"/>
      <c r="N190" s="10"/>
      <c r="O190" s="10"/>
      <c r="P190" s="2">
        <f t="shared" si="10"/>
        <v>8750</v>
      </c>
      <c r="Q190" s="14">
        <f t="shared" si="11"/>
        <v>0.0713127246350826</v>
      </c>
      <c r="R190" s="9" t="s">
        <v>389</v>
      </c>
    </row>
    <row r="191" spans="1:18" ht="48">
      <c r="A191" s="8" t="s">
        <v>277</v>
      </c>
      <c r="B191" s="8" t="s">
        <v>43</v>
      </c>
      <c r="C191" s="8" t="s">
        <v>77</v>
      </c>
      <c r="D191" s="1">
        <v>74692</v>
      </c>
      <c r="E191" s="2">
        <v>225</v>
      </c>
      <c r="F191" s="2"/>
      <c r="G191" s="2"/>
      <c r="H191" s="10"/>
      <c r="I191" s="10"/>
      <c r="J191" s="10"/>
      <c r="K191" s="10"/>
      <c r="L191" s="10"/>
      <c r="M191" s="10"/>
      <c r="N191" s="10"/>
      <c r="O191" s="10"/>
      <c r="P191" s="2">
        <f t="shared" si="10"/>
        <v>225</v>
      </c>
      <c r="Q191" s="14">
        <f t="shared" si="11"/>
        <v>0.0030123708027633483</v>
      </c>
      <c r="R191" s="9" t="s">
        <v>278</v>
      </c>
    </row>
    <row r="192" spans="1:18" ht="168">
      <c r="A192" s="8" t="s">
        <v>158</v>
      </c>
      <c r="B192" s="8" t="s">
        <v>17</v>
      </c>
      <c r="C192" s="8" t="s">
        <v>24</v>
      </c>
      <c r="D192" s="1">
        <v>56225</v>
      </c>
      <c r="E192" s="2">
        <v>10000</v>
      </c>
      <c r="F192" s="2">
        <v>5622.5</v>
      </c>
      <c r="G192" s="2">
        <v>1950</v>
      </c>
      <c r="H192" s="10"/>
      <c r="I192" s="10"/>
      <c r="J192" s="10"/>
      <c r="K192" s="10"/>
      <c r="L192" s="10"/>
      <c r="M192" s="10"/>
      <c r="N192" s="10"/>
      <c r="O192" s="10"/>
      <c r="P192" s="2">
        <f t="shared" si="10"/>
        <v>17572.5</v>
      </c>
      <c r="Q192" s="14">
        <f t="shared" si="11"/>
        <v>0.31253890618052466</v>
      </c>
      <c r="R192" s="9" t="s">
        <v>589</v>
      </c>
    </row>
    <row r="193" spans="1:18" ht="297.75" customHeight="1">
      <c r="A193" s="8" t="s">
        <v>70</v>
      </c>
      <c r="B193" s="8" t="s">
        <v>71</v>
      </c>
      <c r="C193" s="8" t="s">
        <v>72</v>
      </c>
      <c r="D193" s="1">
        <v>53568</v>
      </c>
      <c r="E193" s="2">
        <v>750</v>
      </c>
      <c r="F193" s="2">
        <v>600</v>
      </c>
      <c r="G193" s="2">
        <v>3200</v>
      </c>
      <c r="H193" s="10">
        <v>600</v>
      </c>
      <c r="I193" s="10">
        <v>900</v>
      </c>
      <c r="J193" s="10">
        <v>2450</v>
      </c>
      <c r="K193" s="10"/>
      <c r="L193" s="10"/>
      <c r="M193" s="10"/>
      <c r="N193" s="10"/>
      <c r="O193" s="10"/>
      <c r="P193" s="2">
        <f t="shared" si="10"/>
        <v>8500</v>
      </c>
      <c r="Q193" s="14">
        <f t="shared" si="11"/>
        <v>0.1586768219832736</v>
      </c>
      <c r="R193" s="9" t="s">
        <v>857</v>
      </c>
    </row>
    <row r="194" spans="1:18" ht="132">
      <c r="A194" s="8" t="s">
        <v>95</v>
      </c>
      <c r="B194" s="8" t="s">
        <v>17</v>
      </c>
      <c r="C194" s="8" t="s">
        <v>18</v>
      </c>
      <c r="D194" s="1">
        <v>54000</v>
      </c>
      <c r="E194" s="2">
        <v>8200</v>
      </c>
      <c r="F194" s="2">
        <v>600</v>
      </c>
      <c r="G194" s="2"/>
      <c r="H194" s="10"/>
      <c r="I194" s="10"/>
      <c r="J194" s="10"/>
      <c r="K194" s="10"/>
      <c r="L194" s="10"/>
      <c r="M194" s="10"/>
      <c r="N194" s="10"/>
      <c r="O194" s="10"/>
      <c r="P194" s="2">
        <f t="shared" si="10"/>
        <v>8800</v>
      </c>
      <c r="Q194" s="14">
        <f t="shared" si="11"/>
        <v>0.16296296296296298</v>
      </c>
      <c r="R194" s="9" t="s">
        <v>218</v>
      </c>
    </row>
    <row r="195" spans="1:18" ht="180">
      <c r="A195" s="8" t="s">
        <v>315</v>
      </c>
      <c r="B195" s="8" t="s">
        <v>21</v>
      </c>
      <c r="C195" s="8" t="s">
        <v>22</v>
      </c>
      <c r="D195" s="1">
        <v>98311</v>
      </c>
      <c r="E195" s="2">
        <v>2500</v>
      </c>
      <c r="F195" s="2">
        <v>2950</v>
      </c>
      <c r="G195" s="2">
        <v>2300</v>
      </c>
      <c r="H195" s="10"/>
      <c r="I195" s="10"/>
      <c r="J195" s="10"/>
      <c r="K195" s="10"/>
      <c r="L195" s="10"/>
      <c r="M195" s="10"/>
      <c r="N195" s="10"/>
      <c r="O195" s="10"/>
      <c r="P195" s="2">
        <f t="shared" si="10"/>
        <v>7750</v>
      </c>
      <c r="Q195" s="14">
        <f t="shared" si="11"/>
        <v>0.07883146341711507</v>
      </c>
      <c r="R195" s="9" t="s">
        <v>865</v>
      </c>
    </row>
    <row r="196" spans="1:18" ht="96">
      <c r="A196" s="8" t="s">
        <v>316</v>
      </c>
      <c r="B196" s="8" t="s">
        <v>30</v>
      </c>
      <c r="C196" s="8" t="s">
        <v>31</v>
      </c>
      <c r="D196" s="1">
        <v>63381</v>
      </c>
      <c r="E196" s="2">
        <v>300</v>
      </c>
      <c r="F196" s="2">
        <v>150</v>
      </c>
      <c r="G196" s="2"/>
      <c r="H196" s="10"/>
      <c r="I196" s="10"/>
      <c r="J196" s="10"/>
      <c r="K196" s="10"/>
      <c r="L196" s="10"/>
      <c r="M196" s="10"/>
      <c r="N196" s="10"/>
      <c r="O196" s="10"/>
      <c r="P196" s="2">
        <f t="shared" si="10"/>
        <v>450</v>
      </c>
      <c r="Q196" s="14">
        <f t="shared" si="11"/>
        <v>0.007099919534245279</v>
      </c>
      <c r="R196" s="9" t="s">
        <v>858</v>
      </c>
    </row>
    <row r="197" spans="1:18" ht="120">
      <c r="A197" s="8" t="s">
        <v>534</v>
      </c>
      <c r="B197" s="8" t="s">
        <v>360</v>
      </c>
      <c r="C197" s="8" t="s">
        <v>67</v>
      </c>
      <c r="D197" s="1">
        <v>64649</v>
      </c>
      <c r="E197" s="2">
        <v>2500</v>
      </c>
      <c r="F197" s="2">
        <v>700</v>
      </c>
      <c r="G197" s="2"/>
      <c r="H197" s="10"/>
      <c r="I197" s="10"/>
      <c r="J197" s="10"/>
      <c r="K197" s="10"/>
      <c r="L197" s="10"/>
      <c r="M197" s="10"/>
      <c r="N197" s="10"/>
      <c r="O197" s="10"/>
      <c r="P197" s="2">
        <f t="shared" si="10"/>
        <v>3200</v>
      </c>
      <c r="Q197" s="14">
        <f t="shared" si="11"/>
        <v>0.04949805874800848</v>
      </c>
      <c r="R197" s="9" t="s">
        <v>590</v>
      </c>
    </row>
    <row r="198" spans="1:18" ht="156">
      <c r="A198" s="8" t="s">
        <v>226</v>
      </c>
      <c r="B198" s="8" t="s">
        <v>60</v>
      </c>
      <c r="C198" s="8" t="s">
        <v>227</v>
      </c>
      <c r="D198" s="1">
        <v>52569</v>
      </c>
      <c r="E198" s="2">
        <v>5256.9</v>
      </c>
      <c r="F198" s="2">
        <v>5256.9</v>
      </c>
      <c r="G198" s="2"/>
      <c r="H198" s="10"/>
      <c r="I198" s="10"/>
      <c r="J198" s="10"/>
      <c r="K198" s="10"/>
      <c r="L198" s="10"/>
      <c r="M198" s="10"/>
      <c r="N198" s="10"/>
      <c r="O198" s="10"/>
      <c r="P198" s="2">
        <f aca="true" t="shared" si="12" ref="P198:P213">SUM(E198:O198)</f>
        <v>10513.8</v>
      </c>
      <c r="Q198" s="14">
        <f aca="true" t="shared" si="13" ref="Q198:Q213">SUM(P198/D198)</f>
        <v>0.19999999999999998</v>
      </c>
      <c r="R198" s="9" t="s">
        <v>523</v>
      </c>
    </row>
    <row r="199" spans="1:18" ht="96">
      <c r="A199" s="8" t="s">
        <v>295</v>
      </c>
      <c r="B199" s="8" t="s">
        <v>21</v>
      </c>
      <c r="C199" s="8" t="s">
        <v>199</v>
      </c>
      <c r="D199" s="1">
        <v>115111</v>
      </c>
      <c r="E199" s="2">
        <v>1500</v>
      </c>
      <c r="F199" s="2">
        <v>3450</v>
      </c>
      <c r="G199" s="2"/>
      <c r="H199" s="10"/>
      <c r="I199" s="10"/>
      <c r="J199" s="10"/>
      <c r="K199" s="10"/>
      <c r="L199" s="10"/>
      <c r="M199" s="10"/>
      <c r="N199" s="10"/>
      <c r="O199" s="10"/>
      <c r="P199" s="2">
        <f t="shared" si="12"/>
        <v>4950</v>
      </c>
      <c r="Q199" s="14">
        <f t="shared" si="13"/>
        <v>0.043001972009625494</v>
      </c>
      <c r="R199" s="9" t="s">
        <v>591</v>
      </c>
    </row>
    <row r="200" spans="1:18" ht="60">
      <c r="A200" s="8" t="s">
        <v>592</v>
      </c>
      <c r="B200" s="8" t="s">
        <v>305</v>
      </c>
      <c r="C200" s="8" t="s">
        <v>596</v>
      </c>
      <c r="D200" s="1">
        <v>56503</v>
      </c>
      <c r="E200" s="2">
        <v>5600</v>
      </c>
      <c r="F200" s="2"/>
      <c r="G200" s="2"/>
      <c r="H200" s="10"/>
      <c r="I200" s="10"/>
      <c r="J200" s="10"/>
      <c r="K200" s="10"/>
      <c r="L200" s="10"/>
      <c r="M200" s="10"/>
      <c r="N200" s="10"/>
      <c r="O200" s="10"/>
      <c r="P200" s="2">
        <f>SUM(E200:O200)</f>
        <v>5600</v>
      </c>
      <c r="Q200" s="14">
        <f>SUM(P200/D200)</f>
        <v>0.09910978178149833</v>
      </c>
      <c r="R200" s="9" t="s">
        <v>593</v>
      </c>
    </row>
    <row r="201" spans="1:18" ht="72">
      <c r="A201" s="8" t="s">
        <v>399</v>
      </c>
      <c r="B201" s="8" t="s">
        <v>30</v>
      </c>
      <c r="C201" s="8" t="s">
        <v>41</v>
      </c>
      <c r="D201" s="1">
        <v>58000</v>
      </c>
      <c r="E201" s="2">
        <v>1200</v>
      </c>
      <c r="F201" s="2">
        <v>1440</v>
      </c>
      <c r="G201" s="2"/>
      <c r="H201" s="10"/>
      <c r="I201" s="10"/>
      <c r="J201" s="10"/>
      <c r="K201" s="10"/>
      <c r="L201" s="10"/>
      <c r="M201" s="10"/>
      <c r="N201" s="10"/>
      <c r="O201" s="10"/>
      <c r="P201" s="2">
        <f t="shared" si="12"/>
        <v>2640</v>
      </c>
      <c r="Q201" s="14">
        <f t="shared" si="13"/>
        <v>0.04551724137931035</v>
      </c>
      <c r="R201" s="9" t="s">
        <v>680</v>
      </c>
    </row>
    <row r="202" spans="1:18" ht="60">
      <c r="A202" s="8" t="s">
        <v>343</v>
      </c>
      <c r="B202" s="8" t="s">
        <v>43</v>
      </c>
      <c r="C202" s="8" t="s">
        <v>44</v>
      </c>
      <c r="D202" s="1">
        <v>69200</v>
      </c>
      <c r="E202" s="2">
        <v>4166</v>
      </c>
      <c r="F202" s="2"/>
      <c r="G202" s="2"/>
      <c r="H202" s="10"/>
      <c r="I202" s="10"/>
      <c r="J202" s="10"/>
      <c r="K202" s="10"/>
      <c r="L202" s="10"/>
      <c r="M202" s="10"/>
      <c r="N202" s="10"/>
      <c r="O202" s="10"/>
      <c r="P202" s="2">
        <f t="shared" si="12"/>
        <v>4166</v>
      </c>
      <c r="Q202" s="14">
        <f t="shared" si="13"/>
        <v>0.06020231213872832</v>
      </c>
      <c r="R202" s="9" t="s">
        <v>344</v>
      </c>
    </row>
    <row r="203" spans="1:18" ht="72">
      <c r="A203" s="8" t="s">
        <v>594</v>
      </c>
      <c r="B203" s="8" t="s">
        <v>305</v>
      </c>
      <c r="C203" s="8" t="s">
        <v>595</v>
      </c>
      <c r="D203" s="1">
        <v>65303</v>
      </c>
      <c r="E203" s="2">
        <v>4100</v>
      </c>
      <c r="F203" s="2"/>
      <c r="G203" s="2"/>
      <c r="H203" s="10"/>
      <c r="I203" s="10"/>
      <c r="J203" s="10"/>
      <c r="K203" s="10"/>
      <c r="L203" s="10"/>
      <c r="M203" s="10"/>
      <c r="N203" s="10"/>
      <c r="O203" s="10"/>
      <c r="P203" s="2">
        <f t="shared" si="12"/>
        <v>4100</v>
      </c>
      <c r="Q203" s="14">
        <f t="shared" si="13"/>
        <v>0.06278425187204263</v>
      </c>
      <c r="R203" s="9" t="s">
        <v>597</v>
      </c>
    </row>
    <row r="204" spans="1:18" ht="81" customHeight="1">
      <c r="A204" s="8" t="s">
        <v>317</v>
      </c>
      <c r="B204" s="8" t="s">
        <v>21</v>
      </c>
      <c r="C204" s="8" t="s">
        <v>199</v>
      </c>
      <c r="D204" s="1">
        <v>115884</v>
      </c>
      <c r="E204" s="2">
        <v>2500</v>
      </c>
      <c r="F204" s="2">
        <v>1000</v>
      </c>
      <c r="G204" s="2"/>
      <c r="H204" s="10"/>
      <c r="I204" s="10"/>
      <c r="J204" s="10"/>
      <c r="K204" s="10"/>
      <c r="L204" s="10"/>
      <c r="M204" s="10"/>
      <c r="N204" s="10"/>
      <c r="O204" s="10"/>
      <c r="P204" s="2">
        <f t="shared" si="12"/>
        <v>3500</v>
      </c>
      <c r="Q204" s="14">
        <f t="shared" si="13"/>
        <v>0.03020261640951296</v>
      </c>
      <c r="R204" s="9" t="s">
        <v>598</v>
      </c>
    </row>
    <row r="205" spans="1:18" ht="66.75" customHeight="1">
      <c r="A205" s="8" t="s">
        <v>599</v>
      </c>
      <c r="B205" s="8" t="s">
        <v>17</v>
      </c>
      <c r="C205" s="8" t="s">
        <v>67</v>
      </c>
      <c r="D205" s="1">
        <v>64219</v>
      </c>
      <c r="E205" s="2">
        <v>850</v>
      </c>
      <c r="F205" s="2"/>
      <c r="G205" s="2"/>
      <c r="H205" s="10"/>
      <c r="I205" s="10"/>
      <c r="J205" s="10"/>
      <c r="K205" s="10"/>
      <c r="L205" s="10"/>
      <c r="M205" s="10"/>
      <c r="N205" s="10"/>
      <c r="O205" s="10"/>
      <c r="P205" s="2">
        <f>SUM(E205:O205)</f>
        <v>850</v>
      </c>
      <c r="Q205" s="14">
        <f>SUM(P205/D205)</f>
        <v>0.013235958205515501</v>
      </c>
      <c r="R205" s="9" t="s">
        <v>600</v>
      </c>
    </row>
    <row r="206" spans="1:18" ht="66.75" customHeight="1">
      <c r="A206" s="8" t="s">
        <v>859</v>
      </c>
      <c r="B206" s="8" t="s">
        <v>21</v>
      </c>
      <c r="C206" s="8" t="s">
        <v>85</v>
      </c>
      <c r="D206" s="1">
        <v>82990</v>
      </c>
      <c r="E206" s="2">
        <v>150</v>
      </c>
      <c r="F206" s="2"/>
      <c r="G206" s="2"/>
      <c r="H206" s="10"/>
      <c r="I206" s="10"/>
      <c r="J206" s="10"/>
      <c r="K206" s="10"/>
      <c r="L206" s="10"/>
      <c r="M206" s="10"/>
      <c r="N206" s="10"/>
      <c r="O206" s="10"/>
      <c r="P206" s="2">
        <f>SUM(E206:O206)</f>
        <v>150</v>
      </c>
      <c r="Q206" s="14">
        <f>SUM(P206/D206)</f>
        <v>0.0018074466803229305</v>
      </c>
      <c r="R206" s="9" t="s">
        <v>860</v>
      </c>
    </row>
    <row r="207" spans="1:18" ht="108">
      <c r="A207" s="8" t="s">
        <v>292</v>
      </c>
      <c r="B207" s="8" t="s">
        <v>56</v>
      </c>
      <c r="C207" s="8" t="s">
        <v>288</v>
      </c>
      <c r="D207" s="1">
        <v>61594</v>
      </c>
      <c r="E207" s="2">
        <v>450</v>
      </c>
      <c r="F207" s="2">
        <v>300</v>
      </c>
      <c r="G207" s="2"/>
      <c r="H207" s="10"/>
      <c r="I207" s="10"/>
      <c r="J207" s="10"/>
      <c r="K207" s="10"/>
      <c r="L207" s="10"/>
      <c r="M207" s="10"/>
      <c r="N207" s="10"/>
      <c r="O207" s="10"/>
      <c r="P207" s="2">
        <f t="shared" si="12"/>
        <v>750</v>
      </c>
      <c r="Q207" s="14">
        <f t="shared" si="13"/>
        <v>0.012176510699094067</v>
      </c>
      <c r="R207" s="9" t="s">
        <v>861</v>
      </c>
    </row>
    <row r="208" spans="1:18" ht="72">
      <c r="A208" s="8" t="s">
        <v>239</v>
      </c>
      <c r="B208" s="8" t="s">
        <v>17</v>
      </c>
      <c r="C208" s="8" t="s">
        <v>132</v>
      </c>
      <c r="D208" s="1">
        <v>57950</v>
      </c>
      <c r="E208" s="2">
        <v>8100</v>
      </c>
      <c r="F208" s="2"/>
      <c r="G208" s="2"/>
      <c r="H208" s="10"/>
      <c r="I208" s="10"/>
      <c r="J208" s="10"/>
      <c r="K208" s="10"/>
      <c r="L208" s="10"/>
      <c r="M208" s="10"/>
      <c r="N208" s="10"/>
      <c r="O208" s="10"/>
      <c r="P208" s="2">
        <f t="shared" si="12"/>
        <v>8100</v>
      </c>
      <c r="Q208" s="14">
        <f t="shared" si="13"/>
        <v>0.13977566867989646</v>
      </c>
      <c r="R208" s="9" t="s">
        <v>240</v>
      </c>
    </row>
    <row r="209" spans="1:18" ht="60">
      <c r="A209" s="8" t="s">
        <v>601</v>
      </c>
      <c r="B209" s="8" t="s">
        <v>305</v>
      </c>
      <c r="C209" s="8" t="s">
        <v>602</v>
      </c>
      <c r="D209" s="1">
        <v>55905</v>
      </c>
      <c r="E209" s="2">
        <v>3500</v>
      </c>
      <c r="F209" s="2"/>
      <c r="G209" s="2"/>
      <c r="H209" s="10"/>
      <c r="I209" s="10"/>
      <c r="J209" s="10"/>
      <c r="K209" s="10"/>
      <c r="L209" s="10"/>
      <c r="M209" s="10"/>
      <c r="N209" s="10"/>
      <c r="O209" s="10"/>
      <c r="P209" s="2">
        <f t="shared" si="12"/>
        <v>3500</v>
      </c>
      <c r="Q209" s="14">
        <f t="shared" si="13"/>
        <v>0.06260620695823271</v>
      </c>
      <c r="R209" s="9" t="s">
        <v>603</v>
      </c>
    </row>
    <row r="210" spans="1:18" ht="108">
      <c r="A210" s="8" t="s">
        <v>604</v>
      </c>
      <c r="B210" s="8" t="s">
        <v>30</v>
      </c>
      <c r="C210" s="8" t="s">
        <v>49</v>
      </c>
      <c r="D210" s="1">
        <v>48000</v>
      </c>
      <c r="E210" s="2">
        <v>1050</v>
      </c>
      <c r="F210" s="2">
        <v>900</v>
      </c>
      <c r="G210" s="2"/>
      <c r="H210" s="10"/>
      <c r="I210" s="10"/>
      <c r="J210" s="10"/>
      <c r="K210" s="10"/>
      <c r="L210" s="10"/>
      <c r="M210" s="10"/>
      <c r="N210" s="10"/>
      <c r="O210" s="10"/>
      <c r="P210" s="2">
        <f t="shared" si="12"/>
        <v>1950</v>
      </c>
      <c r="Q210" s="14">
        <f t="shared" si="13"/>
        <v>0.040625</v>
      </c>
      <c r="R210" s="9" t="s">
        <v>605</v>
      </c>
    </row>
    <row r="211" spans="1:18" ht="252">
      <c r="A211" s="8" t="s">
        <v>329</v>
      </c>
      <c r="B211" s="8" t="s">
        <v>30</v>
      </c>
      <c r="C211" s="8" t="s">
        <v>33</v>
      </c>
      <c r="D211" s="1">
        <v>87547</v>
      </c>
      <c r="E211" s="2">
        <v>8754</v>
      </c>
      <c r="F211" s="2">
        <v>1000</v>
      </c>
      <c r="G211" s="2">
        <v>750</v>
      </c>
      <c r="H211" s="10">
        <v>700</v>
      </c>
      <c r="I211" s="10">
        <v>850</v>
      </c>
      <c r="J211" s="10"/>
      <c r="K211" s="10"/>
      <c r="L211" s="10"/>
      <c r="M211" s="10"/>
      <c r="N211" s="10"/>
      <c r="O211" s="10"/>
      <c r="P211" s="2">
        <f t="shared" si="12"/>
        <v>12054</v>
      </c>
      <c r="Q211" s="14">
        <f t="shared" si="13"/>
        <v>0.13768604292551428</v>
      </c>
      <c r="R211" s="9" t="s">
        <v>606</v>
      </c>
    </row>
    <row r="212" spans="1:18" ht="48">
      <c r="A212" s="8" t="s">
        <v>535</v>
      </c>
      <c r="B212" s="8" t="s">
        <v>302</v>
      </c>
      <c r="C212" s="8" t="s">
        <v>114</v>
      </c>
      <c r="D212" s="1">
        <v>63880</v>
      </c>
      <c r="E212" s="2">
        <v>728.73</v>
      </c>
      <c r="F212" s="2"/>
      <c r="G212" s="2"/>
      <c r="H212" s="10"/>
      <c r="I212" s="10"/>
      <c r="J212" s="10"/>
      <c r="K212" s="10"/>
      <c r="L212" s="10"/>
      <c r="M212" s="10"/>
      <c r="N212" s="10"/>
      <c r="O212" s="10"/>
      <c r="P212" s="2">
        <f t="shared" si="12"/>
        <v>728.73</v>
      </c>
      <c r="Q212" s="14">
        <f t="shared" si="13"/>
        <v>0.011407795867251096</v>
      </c>
      <c r="R212" s="9" t="s">
        <v>536</v>
      </c>
    </row>
    <row r="213" spans="1:18" ht="60">
      <c r="A213" s="8" t="s">
        <v>294</v>
      </c>
      <c r="B213" s="8" t="s">
        <v>21</v>
      </c>
      <c r="C213" s="8" t="s">
        <v>85</v>
      </c>
      <c r="D213" s="1">
        <v>57743</v>
      </c>
      <c r="E213" s="2">
        <v>5774</v>
      </c>
      <c r="F213" s="2">
        <v>5774</v>
      </c>
      <c r="G213" s="2"/>
      <c r="H213" s="10"/>
      <c r="I213" s="10"/>
      <c r="J213" s="10"/>
      <c r="K213" s="10"/>
      <c r="L213" s="10"/>
      <c r="M213" s="10"/>
      <c r="N213" s="10"/>
      <c r="O213" s="10"/>
      <c r="P213" s="2">
        <f t="shared" si="12"/>
        <v>11548</v>
      </c>
      <c r="Q213" s="14">
        <f t="shared" si="13"/>
        <v>0.19998960913011102</v>
      </c>
      <c r="R213" s="9" t="s">
        <v>296</v>
      </c>
    </row>
    <row r="214" spans="1:18" ht="72">
      <c r="A214" s="8" t="s">
        <v>607</v>
      </c>
      <c r="B214" s="8" t="s">
        <v>17</v>
      </c>
      <c r="C214" s="8" t="s">
        <v>24</v>
      </c>
      <c r="D214" s="1">
        <v>69463</v>
      </c>
      <c r="E214" s="2">
        <v>3650</v>
      </c>
      <c r="F214" s="2"/>
      <c r="G214" s="2"/>
      <c r="H214" s="10"/>
      <c r="I214" s="10"/>
      <c r="J214" s="10"/>
      <c r="K214" s="10"/>
      <c r="L214" s="10"/>
      <c r="M214" s="10"/>
      <c r="N214" s="10"/>
      <c r="O214" s="10"/>
      <c r="P214" s="2">
        <f>SUM(E214:O214)</f>
        <v>3650</v>
      </c>
      <c r="Q214" s="14">
        <f>SUM(P214/D214)</f>
        <v>0.05254595971956293</v>
      </c>
      <c r="R214" s="9" t="s">
        <v>608</v>
      </c>
    </row>
    <row r="215" spans="1:18" ht="60">
      <c r="A215" s="8" t="s">
        <v>609</v>
      </c>
      <c r="B215" s="8" t="s">
        <v>305</v>
      </c>
      <c r="C215" s="8" t="s">
        <v>245</v>
      </c>
      <c r="D215" s="1">
        <v>53915</v>
      </c>
      <c r="E215" s="2">
        <v>350</v>
      </c>
      <c r="F215" s="2"/>
      <c r="G215" s="2"/>
      <c r="H215" s="10"/>
      <c r="I215" s="10"/>
      <c r="J215" s="10"/>
      <c r="K215" s="10"/>
      <c r="L215" s="10"/>
      <c r="M215" s="10"/>
      <c r="N215" s="10"/>
      <c r="O215" s="10"/>
      <c r="P215" s="2">
        <f>SUM(E215:O215)</f>
        <v>350</v>
      </c>
      <c r="Q215" s="14">
        <f>SUM(P215/D215)</f>
        <v>0.006491699897987573</v>
      </c>
      <c r="R215" s="9" t="s">
        <v>610</v>
      </c>
    </row>
    <row r="216" spans="1:18" ht="132">
      <c r="A216" s="8" t="s">
        <v>175</v>
      </c>
      <c r="B216" s="8" t="s">
        <v>17</v>
      </c>
      <c r="C216" s="8" t="s">
        <v>114</v>
      </c>
      <c r="D216" s="1">
        <v>64173</v>
      </c>
      <c r="E216" s="2">
        <v>10000</v>
      </c>
      <c r="F216" s="2">
        <v>150</v>
      </c>
      <c r="G216" s="2"/>
      <c r="H216" s="10"/>
      <c r="I216" s="10"/>
      <c r="J216" s="10"/>
      <c r="K216" s="10"/>
      <c r="L216" s="10"/>
      <c r="M216" s="10"/>
      <c r="N216" s="10"/>
      <c r="O216" s="10"/>
      <c r="P216" s="2">
        <f aca="true" t="shared" si="14" ref="P216:P248">SUM(E216:O216)</f>
        <v>10150</v>
      </c>
      <c r="Q216" s="14">
        <f aca="true" t="shared" si="15" ref="Q216:Q248">SUM(P216/D216)</f>
        <v>0.1581662069717794</v>
      </c>
      <c r="R216" s="9" t="s">
        <v>611</v>
      </c>
    </row>
    <row r="217" spans="1:18" ht="240">
      <c r="A217" s="8" t="s">
        <v>193</v>
      </c>
      <c r="B217" s="8" t="s">
        <v>21</v>
      </c>
      <c r="C217" s="8" t="s">
        <v>85</v>
      </c>
      <c r="D217" s="1">
        <v>93104</v>
      </c>
      <c r="E217" s="2">
        <v>1000</v>
      </c>
      <c r="F217" s="2">
        <v>2500</v>
      </c>
      <c r="G217" s="2">
        <v>9310.4</v>
      </c>
      <c r="H217" s="10">
        <v>9310.4</v>
      </c>
      <c r="I217" s="10">
        <v>1250</v>
      </c>
      <c r="J217" s="10">
        <v>2100</v>
      </c>
      <c r="K217" s="10"/>
      <c r="L217" s="10"/>
      <c r="M217" s="10"/>
      <c r="N217" s="10"/>
      <c r="O217" s="10"/>
      <c r="P217" s="2">
        <f t="shared" si="14"/>
        <v>25470.8</v>
      </c>
      <c r="Q217" s="14">
        <f t="shared" si="15"/>
        <v>0.2735736380821447</v>
      </c>
      <c r="R217" s="9" t="s">
        <v>866</v>
      </c>
    </row>
    <row r="218" spans="1:18" ht="181.5" customHeight="1">
      <c r="A218" s="8" t="s">
        <v>279</v>
      </c>
      <c r="B218" s="8" t="s">
        <v>43</v>
      </c>
      <c r="C218" s="8" t="s">
        <v>44</v>
      </c>
      <c r="D218" s="1">
        <v>76995</v>
      </c>
      <c r="E218" s="2">
        <v>225</v>
      </c>
      <c r="F218" s="2">
        <v>4166</v>
      </c>
      <c r="G218" s="2">
        <v>1050</v>
      </c>
      <c r="H218" s="10"/>
      <c r="I218" s="10"/>
      <c r="J218" s="10"/>
      <c r="K218" s="10"/>
      <c r="L218" s="10"/>
      <c r="M218" s="10"/>
      <c r="N218" s="10"/>
      <c r="O218" s="10"/>
      <c r="P218" s="2">
        <f t="shared" si="14"/>
        <v>5441</v>
      </c>
      <c r="Q218" s="14">
        <f t="shared" si="15"/>
        <v>0.07066692642379375</v>
      </c>
      <c r="R218" s="9" t="s">
        <v>612</v>
      </c>
    </row>
    <row r="219" spans="1:18" ht="108">
      <c r="A219" s="8" t="s">
        <v>28</v>
      </c>
      <c r="B219" s="8" t="s">
        <v>21</v>
      </c>
      <c r="C219" s="8" t="s">
        <v>22</v>
      </c>
      <c r="D219" s="1">
        <v>51135</v>
      </c>
      <c r="E219" s="2">
        <v>3910</v>
      </c>
      <c r="F219" s="2">
        <v>2125</v>
      </c>
      <c r="G219" s="2">
        <v>2125</v>
      </c>
      <c r="H219" s="10"/>
      <c r="I219" s="10"/>
      <c r="J219" s="10"/>
      <c r="K219" s="10"/>
      <c r="L219" s="10"/>
      <c r="M219" s="10"/>
      <c r="N219" s="10"/>
      <c r="O219" s="10"/>
      <c r="P219" s="2">
        <f t="shared" si="14"/>
        <v>8160</v>
      </c>
      <c r="Q219" s="14">
        <f t="shared" si="15"/>
        <v>0.1595775887356996</v>
      </c>
      <c r="R219" s="9" t="s">
        <v>761</v>
      </c>
    </row>
    <row r="220" spans="1:18" ht="252">
      <c r="A220" s="8" t="s">
        <v>120</v>
      </c>
      <c r="B220" s="8" t="s">
        <v>17</v>
      </c>
      <c r="C220" s="8" t="s">
        <v>26</v>
      </c>
      <c r="D220" s="1">
        <v>59950</v>
      </c>
      <c r="E220" s="2">
        <v>5000</v>
      </c>
      <c r="F220" s="2">
        <v>2998</v>
      </c>
      <c r="G220" s="2">
        <v>150</v>
      </c>
      <c r="H220" s="10">
        <v>675</v>
      </c>
      <c r="I220" s="10"/>
      <c r="J220" s="10"/>
      <c r="K220" s="10"/>
      <c r="L220" s="10"/>
      <c r="M220" s="10"/>
      <c r="N220" s="10"/>
      <c r="O220" s="10"/>
      <c r="P220" s="2">
        <f t="shared" si="14"/>
        <v>8823</v>
      </c>
      <c r="Q220" s="14">
        <f t="shared" si="15"/>
        <v>0.14717264386989157</v>
      </c>
      <c r="R220" s="9" t="s">
        <v>613</v>
      </c>
    </row>
    <row r="221" spans="1:18" ht="156">
      <c r="A221" s="8" t="s">
        <v>66</v>
      </c>
      <c r="B221" s="8" t="s">
        <v>17</v>
      </c>
      <c r="C221" s="8" t="s">
        <v>67</v>
      </c>
      <c r="D221" s="1">
        <v>57000</v>
      </c>
      <c r="E221" s="2">
        <v>2500</v>
      </c>
      <c r="F221" s="2">
        <v>5000</v>
      </c>
      <c r="G221" s="2">
        <v>1650</v>
      </c>
      <c r="H221" s="10"/>
      <c r="I221" s="10"/>
      <c r="J221" s="10"/>
      <c r="K221" s="10"/>
      <c r="L221" s="10"/>
      <c r="M221" s="10"/>
      <c r="N221" s="10"/>
      <c r="O221" s="10"/>
      <c r="P221" s="2">
        <f t="shared" si="14"/>
        <v>9150</v>
      </c>
      <c r="Q221" s="14">
        <f t="shared" si="15"/>
        <v>0.16052631578947368</v>
      </c>
      <c r="R221" s="9" t="s">
        <v>614</v>
      </c>
    </row>
    <row r="222" spans="1:18" ht="192">
      <c r="A222" s="8" t="s">
        <v>62</v>
      </c>
      <c r="B222" s="8" t="s">
        <v>21</v>
      </c>
      <c r="C222" s="8" t="s">
        <v>22</v>
      </c>
      <c r="D222" s="1">
        <v>97117</v>
      </c>
      <c r="E222" s="2">
        <v>4500</v>
      </c>
      <c r="F222" s="2">
        <v>3000</v>
      </c>
      <c r="G222" s="2">
        <v>500</v>
      </c>
      <c r="H222" s="10">
        <v>6000</v>
      </c>
      <c r="I222" s="10"/>
      <c r="J222" s="10"/>
      <c r="K222" s="10"/>
      <c r="L222" s="10"/>
      <c r="M222" s="10"/>
      <c r="N222" s="10"/>
      <c r="O222" s="10"/>
      <c r="P222" s="2">
        <f t="shared" si="14"/>
        <v>14000</v>
      </c>
      <c r="Q222" s="14">
        <f t="shared" si="15"/>
        <v>0.14415601799890854</v>
      </c>
      <c r="R222" s="9" t="s">
        <v>392</v>
      </c>
    </row>
    <row r="223" spans="1:18" ht="156">
      <c r="A223" s="8" t="s">
        <v>144</v>
      </c>
      <c r="B223" s="8" t="s">
        <v>17</v>
      </c>
      <c r="C223" s="8" t="s">
        <v>67</v>
      </c>
      <c r="D223" s="1">
        <v>56225</v>
      </c>
      <c r="E223" s="2">
        <v>450</v>
      </c>
      <c r="F223" s="2">
        <v>450</v>
      </c>
      <c r="G223" s="2">
        <v>200</v>
      </c>
      <c r="H223" s="10"/>
      <c r="I223" s="10"/>
      <c r="J223" s="10"/>
      <c r="K223" s="10"/>
      <c r="L223" s="10"/>
      <c r="M223" s="10"/>
      <c r="N223" s="10"/>
      <c r="O223" s="10"/>
      <c r="P223" s="2">
        <f t="shared" si="14"/>
        <v>1100</v>
      </c>
      <c r="Q223" s="14">
        <f t="shared" si="15"/>
        <v>0.01956425077812361</v>
      </c>
      <c r="R223" s="9" t="s">
        <v>670</v>
      </c>
    </row>
    <row r="224" spans="1:18" ht="48">
      <c r="A224" s="8" t="s">
        <v>173</v>
      </c>
      <c r="B224" s="8" t="s">
        <v>43</v>
      </c>
      <c r="C224" s="8" t="s">
        <v>77</v>
      </c>
      <c r="D224" s="1">
        <v>64518</v>
      </c>
      <c r="E224" s="2">
        <v>6452</v>
      </c>
      <c r="F224" s="2"/>
      <c r="G224" s="2"/>
      <c r="H224" s="10"/>
      <c r="I224" s="10"/>
      <c r="J224" s="10"/>
      <c r="K224" s="10"/>
      <c r="L224" s="10"/>
      <c r="M224" s="10"/>
      <c r="N224" s="10"/>
      <c r="O224" s="10"/>
      <c r="P224" s="2">
        <f t="shared" si="14"/>
        <v>6452</v>
      </c>
      <c r="Q224" s="14">
        <f t="shared" si="15"/>
        <v>0.1000030999101026</v>
      </c>
      <c r="R224" s="9" t="s">
        <v>174</v>
      </c>
    </row>
    <row r="225" spans="1:18" ht="48">
      <c r="A225" s="8" t="s">
        <v>280</v>
      </c>
      <c r="B225" s="8" t="s">
        <v>43</v>
      </c>
      <c r="C225" s="8" t="s">
        <v>44</v>
      </c>
      <c r="D225" s="1">
        <v>54180</v>
      </c>
      <c r="E225" s="2">
        <v>250</v>
      </c>
      <c r="F225" s="2"/>
      <c r="G225" s="2"/>
      <c r="H225" s="10"/>
      <c r="I225" s="10"/>
      <c r="J225" s="10"/>
      <c r="K225" s="10"/>
      <c r="L225" s="10"/>
      <c r="M225" s="10"/>
      <c r="N225" s="10"/>
      <c r="O225" s="10"/>
      <c r="P225" s="2">
        <f t="shared" si="14"/>
        <v>250</v>
      </c>
      <c r="Q225" s="14">
        <f t="shared" si="15"/>
        <v>0.004614248800295312</v>
      </c>
      <c r="R225" s="9" t="s">
        <v>281</v>
      </c>
    </row>
    <row r="226" spans="1:18" ht="96">
      <c r="A226" s="8" t="s">
        <v>220</v>
      </c>
      <c r="B226" s="8" t="s">
        <v>43</v>
      </c>
      <c r="C226" s="8" t="s">
        <v>221</v>
      </c>
      <c r="D226" s="1">
        <v>75098</v>
      </c>
      <c r="E226" s="2">
        <v>400</v>
      </c>
      <c r="F226" s="2">
        <v>1200</v>
      </c>
      <c r="G226" s="2"/>
      <c r="H226" s="10"/>
      <c r="I226" s="10"/>
      <c r="J226" s="10"/>
      <c r="K226" s="10"/>
      <c r="L226" s="10"/>
      <c r="M226" s="10"/>
      <c r="N226" s="10"/>
      <c r="O226" s="10"/>
      <c r="P226" s="2">
        <f t="shared" si="14"/>
        <v>1600</v>
      </c>
      <c r="Q226" s="14">
        <f t="shared" si="15"/>
        <v>0.021305494154305042</v>
      </c>
      <c r="R226" s="9" t="s">
        <v>330</v>
      </c>
    </row>
    <row r="227" spans="1:18" ht="156">
      <c r="A227" s="8" t="s">
        <v>51</v>
      </c>
      <c r="B227" s="8" t="s">
        <v>17</v>
      </c>
      <c r="C227" s="8" t="s">
        <v>18</v>
      </c>
      <c r="D227" s="1">
        <v>67117</v>
      </c>
      <c r="E227" s="2">
        <v>2000</v>
      </c>
      <c r="F227" s="2">
        <v>1000</v>
      </c>
      <c r="G227" s="2">
        <v>2500</v>
      </c>
      <c r="H227" s="10"/>
      <c r="I227" s="10"/>
      <c r="J227" s="10"/>
      <c r="K227" s="10"/>
      <c r="L227" s="10"/>
      <c r="M227" s="10"/>
      <c r="N227" s="10"/>
      <c r="O227" s="10"/>
      <c r="P227" s="2">
        <f t="shared" si="14"/>
        <v>5500</v>
      </c>
      <c r="Q227" s="14">
        <f t="shared" si="15"/>
        <v>0.08194645171864058</v>
      </c>
      <c r="R227" s="9" t="s">
        <v>615</v>
      </c>
    </row>
    <row r="228" spans="1:18" ht="72">
      <c r="A228" s="8" t="s">
        <v>616</v>
      </c>
      <c r="B228" s="8" t="s">
        <v>60</v>
      </c>
      <c r="C228" s="8" t="s">
        <v>61</v>
      </c>
      <c r="D228" s="1">
        <v>101225</v>
      </c>
      <c r="E228" s="2">
        <v>3350</v>
      </c>
      <c r="F228" s="2"/>
      <c r="G228" s="2"/>
      <c r="H228" s="10"/>
      <c r="I228" s="10"/>
      <c r="J228" s="10"/>
      <c r="K228" s="10"/>
      <c r="L228" s="10"/>
      <c r="M228" s="10"/>
      <c r="N228" s="10"/>
      <c r="O228" s="10"/>
      <c r="P228" s="2">
        <f>SUM(E228:O228)</f>
        <v>3350</v>
      </c>
      <c r="Q228" s="14">
        <f>SUM(P228/D228)</f>
        <v>0.03309459125710052</v>
      </c>
      <c r="R228" s="9" t="s">
        <v>617</v>
      </c>
    </row>
    <row r="229" spans="1:18" ht="72">
      <c r="A229" s="8" t="s">
        <v>618</v>
      </c>
      <c r="B229" s="8" t="s">
        <v>21</v>
      </c>
      <c r="C229" s="8" t="s">
        <v>22</v>
      </c>
      <c r="D229" s="1">
        <v>79487</v>
      </c>
      <c r="E229" s="2">
        <v>2450</v>
      </c>
      <c r="F229" s="2"/>
      <c r="G229" s="2"/>
      <c r="H229" s="10"/>
      <c r="I229" s="10"/>
      <c r="J229" s="10"/>
      <c r="K229" s="10"/>
      <c r="L229" s="10"/>
      <c r="M229" s="10"/>
      <c r="N229" s="10"/>
      <c r="O229" s="10"/>
      <c r="P229" s="2">
        <f>SUM(E229:O229)</f>
        <v>2450</v>
      </c>
      <c r="Q229" s="14">
        <f>SUM(P229/D229)</f>
        <v>0.030822650244694102</v>
      </c>
      <c r="R229" s="9" t="s">
        <v>619</v>
      </c>
    </row>
    <row r="230" spans="1:18" ht="36">
      <c r="A230" s="8" t="s">
        <v>156</v>
      </c>
      <c r="B230" s="8" t="s">
        <v>17</v>
      </c>
      <c r="C230" s="8" t="s">
        <v>24</v>
      </c>
      <c r="D230" s="1">
        <v>57182</v>
      </c>
      <c r="E230" s="2">
        <v>5000</v>
      </c>
      <c r="F230" s="2"/>
      <c r="G230" s="2"/>
      <c r="H230" s="10"/>
      <c r="I230" s="10"/>
      <c r="J230" s="10"/>
      <c r="K230" s="10"/>
      <c r="L230" s="10"/>
      <c r="M230" s="10"/>
      <c r="N230" s="10"/>
      <c r="O230" s="10"/>
      <c r="P230" s="2">
        <f t="shared" si="14"/>
        <v>5000</v>
      </c>
      <c r="Q230" s="14">
        <f t="shared" si="15"/>
        <v>0.08744010352908257</v>
      </c>
      <c r="R230" s="9" t="s">
        <v>157</v>
      </c>
    </row>
    <row r="231" spans="1:18" ht="168">
      <c r="A231" s="8" t="s">
        <v>318</v>
      </c>
      <c r="B231" s="8" t="s">
        <v>71</v>
      </c>
      <c r="C231" s="8" t="s">
        <v>319</v>
      </c>
      <c r="D231" s="1">
        <v>45000</v>
      </c>
      <c r="E231" s="2">
        <v>300</v>
      </c>
      <c r="F231" s="2">
        <v>1650</v>
      </c>
      <c r="G231" s="2">
        <v>3000</v>
      </c>
      <c r="H231" s="10"/>
      <c r="I231" s="10"/>
      <c r="J231" s="10"/>
      <c r="K231" s="10"/>
      <c r="L231" s="10"/>
      <c r="M231" s="10"/>
      <c r="N231" s="10"/>
      <c r="O231" s="10"/>
      <c r="P231" s="2">
        <f t="shared" si="14"/>
        <v>4950</v>
      </c>
      <c r="Q231" s="14">
        <f t="shared" si="15"/>
        <v>0.11</v>
      </c>
      <c r="R231" s="9" t="s">
        <v>867</v>
      </c>
    </row>
    <row r="232" spans="1:18" ht="48">
      <c r="A232" s="8" t="s">
        <v>136</v>
      </c>
      <c r="B232" s="8" t="s">
        <v>17</v>
      </c>
      <c r="C232" s="8" t="s">
        <v>135</v>
      </c>
      <c r="D232" s="1">
        <v>51114</v>
      </c>
      <c r="E232" s="2">
        <v>7500</v>
      </c>
      <c r="F232" s="2"/>
      <c r="G232" s="2"/>
      <c r="H232" s="10"/>
      <c r="I232" s="10"/>
      <c r="J232" s="10"/>
      <c r="K232" s="10"/>
      <c r="L232" s="10"/>
      <c r="M232" s="10"/>
      <c r="N232" s="10"/>
      <c r="O232" s="10"/>
      <c r="P232" s="2">
        <f t="shared" si="14"/>
        <v>7500</v>
      </c>
      <c r="Q232" s="14">
        <f t="shared" si="15"/>
        <v>0.14673083695269398</v>
      </c>
      <c r="R232" s="9" t="s">
        <v>137</v>
      </c>
    </row>
    <row r="233" spans="1:18" ht="48">
      <c r="A233" s="8" t="s">
        <v>390</v>
      </c>
      <c r="B233" s="8" t="s">
        <v>302</v>
      </c>
      <c r="C233" s="8" t="s">
        <v>24</v>
      </c>
      <c r="D233" s="1">
        <v>56225</v>
      </c>
      <c r="E233" s="2">
        <v>1980</v>
      </c>
      <c r="F233" s="2"/>
      <c r="G233" s="2"/>
      <c r="H233" s="10"/>
      <c r="I233" s="10"/>
      <c r="J233" s="10"/>
      <c r="K233" s="10"/>
      <c r="L233" s="10"/>
      <c r="M233" s="10"/>
      <c r="N233" s="10"/>
      <c r="O233" s="10"/>
      <c r="P233" s="2">
        <f t="shared" si="14"/>
        <v>1980</v>
      </c>
      <c r="Q233" s="14">
        <f t="shared" si="15"/>
        <v>0.0352156514006225</v>
      </c>
      <c r="R233" s="9" t="s">
        <v>391</v>
      </c>
    </row>
    <row r="234" spans="1:18" ht="120">
      <c r="A234" s="8" t="s">
        <v>265</v>
      </c>
      <c r="B234" s="8" t="s">
        <v>17</v>
      </c>
      <c r="C234" s="8" t="s">
        <v>67</v>
      </c>
      <c r="D234" s="1">
        <v>75031</v>
      </c>
      <c r="E234" s="2">
        <v>1500</v>
      </c>
      <c r="F234" s="2">
        <v>400</v>
      </c>
      <c r="G234" s="2"/>
      <c r="H234" s="10"/>
      <c r="I234" s="10"/>
      <c r="J234" s="10"/>
      <c r="K234" s="10"/>
      <c r="L234" s="10"/>
      <c r="M234" s="10"/>
      <c r="N234" s="10"/>
      <c r="O234" s="10"/>
      <c r="P234" s="2">
        <f t="shared" si="14"/>
        <v>1900</v>
      </c>
      <c r="Q234" s="14">
        <f t="shared" si="15"/>
        <v>0.02532286654849329</v>
      </c>
      <c r="R234" s="9" t="s">
        <v>620</v>
      </c>
    </row>
    <row r="235" spans="1:18" ht="192">
      <c r="A235" s="8" t="s">
        <v>131</v>
      </c>
      <c r="B235" s="8" t="s">
        <v>17</v>
      </c>
      <c r="C235" s="8" t="s">
        <v>132</v>
      </c>
      <c r="D235" s="1">
        <v>68449</v>
      </c>
      <c r="E235" s="2">
        <v>10000</v>
      </c>
      <c r="F235" s="2">
        <v>5000</v>
      </c>
      <c r="G235" s="2">
        <v>450</v>
      </c>
      <c r="H235" s="10">
        <v>4700</v>
      </c>
      <c r="I235" s="10"/>
      <c r="J235" s="10"/>
      <c r="K235" s="10"/>
      <c r="L235" s="10"/>
      <c r="M235" s="10"/>
      <c r="N235" s="10"/>
      <c r="O235" s="10"/>
      <c r="P235" s="2">
        <f t="shared" si="14"/>
        <v>20150</v>
      </c>
      <c r="Q235" s="14">
        <f t="shared" si="15"/>
        <v>0.2943797571914856</v>
      </c>
      <c r="R235" s="9" t="s">
        <v>621</v>
      </c>
    </row>
    <row r="236" spans="1:18" ht="60">
      <c r="A236" s="8" t="s">
        <v>580</v>
      </c>
      <c r="B236" s="8" t="s">
        <v>21</v>
      </c>
      <c r="C236" s="8" t="s">
        <v>199</v>
      </c>
      <c r="D236" s="1">
        <v>105621</v>
      </c>
      <c r="E236" s="2">
        <v>1000</v>
      </c>
      <c r="F236" s="2"/>
      <c r="G236" s="2"/>
      <c r="H236" s="10"/>
      <c r="I236" s="10"/>
      <c r="J236" s="10"/>
      <c r="K236" s="10"/>
      <c r="L236" s="10"/>
      <c r="M236" s="10"/>
      <c r="N236" s="10"/>
      <c r="O236" s="10"/>
      <c r="P236" s="2">
        <f>SUM(E236:O236)</f>
        <v>1000</v>
      </c>
      <c r="Q236" s="14">
        <f>SUM(P236/D236)</f>
        <v>0.009467814165743554</v>
      </c>
      <c r="R236" s="9" t="s">
        <v>581</v>
      </c>
    </row>
    <row r="237" spans="1:18" ht="36">
      <c r="A237" s="8" t="s">
        <v>29</v>
      </c>
      <c r="B237" s="8" t="s">
        <v>30</v>
      </c>
      <c r="C237" s="8" t="s">
        <v>31</v>
      </c>
      <c r="D237" s="1">
        <v>81695</v>
      </c>
      <c r="E237" s="2">
        <v>3985</v>
      </c>
      <c r="F237" s="2"/>
      <c r="G237" s="2"/>
      <c r="H237" s="10"/>
      <c r="I237" s="10"/>
      <c r="J237" s="10"/>
      <c r="K237" s="10"/>
      <c r="L237" s="10"/>
      <c r="M237" s="10"/>
      <c r="N237" s="10"/>
      <c r="O237" s="10"/>
      <c r="P237" s="2">
        <f t="shared" si="14"/>
        <v>3985</v>
      </c>
      <c r="Q237" s="14">
        <f t="shared" si="15"/>
        <v>0.048778995042536265</v>
      </c>
      <c r="R237" s="9" t="s">
        <v>35</v>
      </c>
    </row>
    <row r="238" spans="1:18" ht="60">
      <c r="A238" s="8" t="s">
        <v>387</v>
      </c>
      <c r="B238" s="8" t="s">
        <v>30</v>
      </c>
      <c r="C238" s="8" t="s">
        <v>242</v>
      </c>
      <c r="D238" s="1">
        <v>56501</v>
      </c>
      <c r="E238" s="2">
        <v>1000</v>
      </c>
      <c r="F238" s="2"/>
      <c r="G238" s="2"/>
      <c r="H238" s="10"/>
      <c r="I238" s="10"/>
      <c r="J238" s="10"/>
      <c r="K238" s="10"/>
      <c r="L238" s="10"/>
      <c r="M238" s="10"/>
      <c r="N238" s="10"/>
      <c r="O238" s="10"/>
      <c r="P238" s="2">
        <f t="shared" si="14"/>
        <v>1000</v>
      </c>
      <c r="Q238" s="14">
        <f t="shared" si="15"/>
        <v>0.01769880179111874</v>
      </c>
      <c r="R238" s="9" t="s">
        <v>405</v>
      </c>
    </row>
    <row r="239" spans="1:18" ht="60">
      <c r="A239" s="8" t="s">
        <v>622</v>
      </c>
      <c r="B239" s="8" t="s">
        <v>17</v>
      </c>
      <c r="C239" s="8" t="s">
        <v>223</v>
      </c>
      <c r="D239" s="1">
        <v>54180</v>
      </c>
      <c r="E239" s="2">
        <v>450</v>
      </c>
      <c r="F239" s="2"/>
      <c r="G239" s="2"/>
      <c r="H239" s="10"/>
      <c r="I239" s="10"/>
      <c r="J239" s="10"/>
      <c r="K239" s="10"/>
      <c r="L239" s="10"/>
      <c r="M239" s="10"/>
      <c r="N239" s="10"/>
      <c r="O239" s="10"/>
      <c r="P239" s="2">
        <f t="shared" si="14"/>
        <v>450</v>
      </c>
      <c r="Q239" s="14">
        <f t="shared" si="15"/>
        <v>0.008305647840531562</v>
      </c>
      <c r="R239" s="9" t="s">
        <v>623</v>
      </c>
    </row>
    <row r="240" spans="1:18" ht="132">
      <c r="A240" s="8" t="s">
        <v>178</v>
      </c>
      <c r="B240" s="8" t="s">
        <v>30</v>
      </c>
      <c r="C240" s="8" t="s">
        <v>41</v>
      </c>
      <c r="D240" s="1">
        <v>56777</v>
      </c>
      <c r="E240" s="2">
        <v>5677.7</v>
      </c>
      <c r="F240" s="2">
        <v>450</v>
      </c>
      <c r="G240" s="2">
        <v>290.51</v>
      </c>
      <c r="H240" s="10"/>
      <c r="I240" s="10"/>
      <c r="J240" s="10"/>
      <c r="K240" s="10"/>
      <c r="L240" s="10"/>
      <c r="M240" s="10"/>
      <c r="N240" s="10"/>
      <c r="O240" s="10"/>
      <c r="P240" s="2">
        <f t="shared" si="14"/>
        <v>6418.21</v>
      </c>
      <c r="Q240" s="14">
        <f t="shared" si="15"/>
        <v>0.11304242915264984</v>
      </c>
      <c r="R240" s="9" t="s">
        <v>624</v>
      </c>
    </row>
    <row r="241" spans="1:18" ht="108">
      <c r="A241" s="8" t="s">
        <v>340</v>
      </c>
      <c r="B241" s="8" t="s">
        <v>21</v>
      </c>
      <c r="C241" s="8" t="s">
        <v>74</v>
      </c>
      <c r="D241" s="1">
        <v>61637</v>
      </c>
      <c r="E241" s="2">
        <v>3850</v>
      </c>
      <c r="F241" s="2">
        <v>1500</v>
      </c>
      <c r="G241" s="2"/>
      <c r="H241" s="10"/>
      <c r="I241" s="10"/>
      <c r="J241" s="10"/>
      <c r="K241" s="10"/>
      <c r="L241" s="10"/>
      <c r="M241" s="10"/>
      <c r="N241" s="10"/>
      <c r="O241" s="10"/>
      <c r="P241" s="2">
        <f t="shared" si="14"/>
        <v>5350</v>
      </c>
      <c r="Q241" s="14">
        <f t="shared" si="15"/>
        <v>0.08679851387965021</v>
      </c>
      <c r="R241" s="9" t="s">
        <v>625</v>
      </c>
    </row>
    <row r="242" spans="1:18" ht="48">
      <c r="A242" s="8" t="s">
        <v>293</v>
      </c>
      <c r="B242" s="8" t="s">
        <v>43</v>
      </c>
      <c r="C242" s="8" t="s">
        <v>254</v>
      </c>
      <c r="D242" s="1">
        <v>59357</v>
      </c>
      <c r="E242" s="2">
        <v>2400</v>
      </c>
      <c r="F242" s="2"/>
      <c r="G242" s="2"/>
      <c r="H242" s="10"/>
      <c r="I242" s="10"/>
      <c r="J242" s="10"/>
      <c r="K242" s="10"/>
      <c r="L242" s="10"/>
      <c r="M242" s="10"/>
      <c r="N242" s="10"/>
      <c r="O242" s="10"/>
      <c r="P242" s="2">
        <f t="shared" si="14"/>
        <v>2400</v>
      </c>
      <c r="Q242" s="14">
        <f t="shared" si="15"/>
        <v>0.04043331030880941</v>
      </c>
      <c r="R242" s="9" t="s">
        <v>626</v>
      </c>
    </row>
    <row r="243" spans="1:18" ht="48">
      <c r="A243" s="8" t="s">
        <v>397</v>
      </c>
      <c r="B243" s="8" t="s">
        <v>30</v>
      </c>
      <c r="C243" s="8" t="s">
        <v>41</v>
      </c>
      <c r="D243" s="1">
        <v>58000</v>
      </c>
      <c r="E243" s="2">
        <v>1200</v>
      </c>
      <c r="F243" s="2"/>
      <c r="G243" s="2"/>
      <c r="H243" s="10"/>
      <c r="I243" s="10"/>
      <c r="J243" s="10"/>
      <c r="K243" s="10"/>
      <c r="L243" s="10"/>
      <c r="M243" s="10"/>
      <c r="N243" s="10"/>
      <c r="O243" s="10"/>
      <c r="P243" s="2">
        <f t="shared" si="14"/>
        <v>1200</v>
      </c>
      <c r="Q243" s="14">
        <f t="shared" si="15"/>
        <v>0.020689655172413793</v>
      </c>
      <c r="R243" s="9" t="s">
        <v>398</v>
      </c>
    </row>
    <row r="244" spans="1:18" ht="60">
      <c r="A244" s="8" t="s">
        <v>868</v>
      </c>
      <c r="B244" s="8" t="s">
        <v>21</v>
      </c>
      <c r="C244" s="8" t="s">
        <v>22</v>
      </c>
      <c r="D244" s="1">
        <v>108121</v>
      </c>
      <c r="E244" s="2">
        <v>1500</v>
      </c>
      <c r="F244" s="2"/>
      <c r="G244" s="2"/>
      <c r="H244" s="10"/>
      <c r="I244" s="10"/>
      <c r="J244" s="10"/>
      <c r="K244" s="10"/>
      <c r="L244" s="10"/>
      <c r="M244" s="10"/>
      <c r="N244" s="10"/>
      <c r="O244" s="10"/>
      <c r="P244" s="2">
        <f t="shared" si="14"/>
        <v>1500</v>
      </c>
      <c r="Q244" s="14">
        <f t="shared" si="15"/>
        <v>0.013873345603536778</v>
      </c>
      <c r="R244" s="9" t="s">
        <v>869</v>
      </c>
    </row>
    <row r="245" spans="1:18" ht="60">
      <c r="A245" s="8" t="s">
        <v>627</v>
      </c>
      <c r="B245" s="8" t="s">
        <v>17</v>
      </c>
      <c r="C245" s="8" t="s">
        <v>114</v>
      </c>
      <c r="D245" s="1">
        <v>57000</v>
      </c>
      <c r="E245" s="2">
        <v>1550</v>
      </c>
      <c r="F245" s="2"/>
      <c r="G245" s="2"/>
      <c r="H245" s="10"/>
      <c r="I245" s="10"/>
      <c r="J245" s="10"/>
      <c r="K245" s="10"/>
      <c r="L245" s="10"/>
      <c r="M245" s="10"/>
      <c r="N245" s="10"/>
      <c r="O245" s="10"/>
      <c r="P245" s="2">
        <f t="shared" si="14"/>
        <v>1550</v>
      </c>
      <c r="Q245" s="14">
        <f t="shared" si="15"/>
        <v>0.027192982456140352</v>
      </c>
      <c r="R245" s="9" t="s">
        <v>628</v>
      </c>
    </row>
    <row r="246" spans="1:18" ht="204">
      <c r="A246" s="8" t="s">
        <v>39</v>
      </c>
      <c r="B246" s="8" t="s">
        <v>21</v>
      </c>
      <c r="C246" s="8" t="s">
        <v>22</v>
      </c>
      <c r="D246" s="1">
        <v>60032</v>
      </c>
      <c r="E246" s="2">
        <v>1000</v>
      </c>
      <c r="F246" s="2">
        <v>4000</v>
      </c>
      <c r="G246" s="2">
        <v>3000</v>
      </c>
      <c r="H246" s="10"/>
      <c r="I246" s="10"/>
      <c r="J246" s="10"/>
      <c r="K246" s="10"/>
      <c r="L246" s="10"/>
      <c r="M246" s="10"/>
      <c r="N246" s="10"/>
      <c r="O246" s="10"/>
      <c r="P246" s="2">
        <f t="shared" si="14"/>
        <v>8000</v>
      </c>
      <c r="Q246" s="14">
        <f t="shared" si="15"/>
        <v>0.13326226012793177</v>
      </c>
      <c r="R246" s="9" t="s">
        <v>540</v>
      </c>
    </row>
    <row r="247" spans="1:18" ht="396">
      <c r="A247" s="8" t="s">
        <v>75</v>
      </c>
      <c r="B247" s="8" t="s">
        <v>21</v>
      </c>
      <c r="C247" s="8" t="s">
        <v>74</v>
      </c>
      <c r="D247" s="1">
        <v>107865</v>
      </c>
      <c r="E247" s="2">
        <v>3000</v>
      </c>
      <c r="F247" s="2">
        <v>3000</v>
      </c>
      <c r="G247" s="2">
        <v>500</v>
      </c>
      <c r="H247" s="10">
        <v>1875</v>
      </c>
      <c r="I247" s="10">
        <v>6000</v>
      </c>
      <c r="J247" s="10">
        <v>4500</v>
      </c>
      <c r="K247" s="10">
        <v>6000</v>
      </c>
      <c r="L247" s="10"/>
      <c r="M247" s="10"/>
      <c r="N247" s="10"/>
      <c r="O247" s="10"/>
      <c r="P247" s="2">
        <f t="shared" si="14"/>
        <v>24875</v>
      </c>
      <c r="Q247" s="14">
        <f t="shared" si="15"/>
        <v>0.23061233949844714</v>
      </c>
      <c r="R247" s="9" t="s">
        <v>481</v>
      </c>
    </row>
    <row r="248" spans="1:18" ht="60">
      <c r="A248" s="8" t="s">
        <v>124</v>
      </c>
      <c r="B248" s="8" t="s">
        <v>17</v>
      </c>
      <c r="C248" s="8" t="s">
        <v>69</v>
      </c>
      <c r="D248" s="1">
        <v>74074</v>
      </c>
      <c r="E248" s="2">
        <v>5000</v>
      </c>
      <c r="F248" s="2"/>
      <c r="G248" s="2"/>
      <c r="H248" s="10"/>
      <c r="I248" s="10"/>
      <c r="J248" s="10"/>
      <c r="K248" s="10"/>
      <c r="L248" s="10"/>
      <c r="M248" s="10"/>
      <c r="N248" s="10"/>
      <c r="O248" s="10"/>
      <c r="P248" s="2">
        <f t="shared" si="14"/>
        <v>5000</v>
      </c>
      <c r="Q248" s="14">
        <f t="shared" si="15"/>
        <v>0.0675000675000675</v>
      </c>
      <c r="R248" s="9" t="s">
        <v>125</v>
      </c>
    </row>
    <row r="249" spans="1:18" s="24" customFormat="1" ht="108">
      <c r="A249" s="8" t="s">
        <v>383</v>
      </c>
      <c r="B249" s="8" t="s">
        <v>43</v>
      </c>
      <c r="C249" s="8" t="s">
        <v>223</v>
      </c>
      <c r="D249" s="1">
        <v>57000</v>
      </c>
      <c r="E249" s="2">
        <v>750</v>
      </c>
      <c r="F249" s="2">
        <v>2200</v>
      </c>
      <c r="G249" s="2"/>
      <c r="H249" s="10"/>
      <c r="I249" s="10"/>
      <c r="J249" s="10"/>
      <c r="K249" s="10"/>
      <c r="L249" s="10"/>
      <c r="M249" s="10"/>
      <c r="N249" s="10"/>
      <c r="O249" s="10"/>
      <c r="P249" s="22">
        <f aca="true" t="shared" si="16" ref="P249:P261">SUM(E249:O249)</f>
        <v>2950</v>
      </c>
      <c r="Q249" s="23">
        <f aca="true" t="shared" si="17" ref="Q249:Q261">SUM(P249/D249)</f>
        <v>0.05175438596491228</v>
      </c>
      <c r="R249" s="9" t="s">
        <v>629</v>
      </c>
    </row>
    <row r="250" spans="1:18" s="24" customFormat="1" ht="60">
      <c r="A250" s="8" t="s">
        <v>55</v>
      </c>
      <c r="B250" s="8" t="s">
        <v>56</v>
      </c>
      <c r="C250" s="8" t="s">
        <v>57</v>
      </c>
      <c r="D250" s="1">
        <v>98601</v>
      </c>
      <c r="E250" s="2">
        <v>15000</v>
      </c>
      <c r="F250" s="2"/>
      <c r="G250" s="2"/>
      <c r="H250" s="10"/>
      <c r="I250" s="10"/>
      <c r="J250" s="10"/>
      <c r="K250" s="10"/>
      <c r="L250" s="10"/>
      <c r="M250" s="10"/>
      <c r="N250" s="10"/>
      <c r="O250" s="10"/>
      <c r="P250" s="22">
        <f>SUM(E250:O250)</f>
        <v>15000</v>
      </c>
      <c r="Q250" s="23">
        <f>SUM(P250/D250)</f>
        <v>0.15212827456110992</v>
      </c>
      <c r="R250" s="9" t="s">
        <v>58</v>
      </c>
    </row>
    <row r="251" spans="1:18" s="24" customFormat="1" ht="132">
      <c r="A251" s="8" t="s">
        <v>403</v>
      </c>
      <c r="B251" s="8" t="s">
        <v>56</v>
      </c>
      <c r="C251" s="8" t="s">
        <v>245</v>
      </c>
      <c r="D251" s="1">
        <v>64422</v>
      </c>
      <c r="E251" s="2">
        <v>3000</v>
      </c>
      <c r="F251" s="2">
        <v>858.96</v>
      </c>
      <c r="G251" s="2"/>
      <c r="H251" s="10"/>
      <c r="I251" s="10"/>
      <c r="J251" s="10"/>
      <c r="K251" s="10"/>
      <c r="L251" s="10"/>
      <c r="M251" s="10"/>
      <c r="N251" s="10"/>
      <c r="O251" s="10"/>
      <c r="P251" s="22">
        <f>SUM(E251:O251)</f>
        <v>3858.96</v>
      </c>
      <c r="Q251" s="23">
        <f>SUM(P251/D251)</f>
        <v>0.05990127596162802</v>
      </c>
      <c r="R251" s="9" t="s">
        <v>467</v>
      </c>
    </row>
    <row r="252" spans="1:18" s="24" customFormat="1" ht="96">
      <c r="A252" s="8" t="s">
        <v>88</v>
      </c>
      <c r="B252" s="8" t="s">
        <v>17</v>
      </c>
      <c r="C252" s="8" t="s">
        <v>53</v>
      </c>
      <c r="D252" s="1">
        <v>58735</v>
      </c>
      <c r="E252" s="2">
        <v>5000</v>
      </c>
      <c r="F252" s="2">
        <v>1550</v>
      </c>
      <c r="G252" s="2"/>
      <c r="H252" s="10"/>
      <c r="I252" s="10"/>
      <c r="J252" s="10"/>
      <c r="K252" s="10"/>
      <c r="L252" s="10"/>
      <c r="M252" s="10"/>
      <c r="N252" s="10"/>
      <c r="O252" s="10"/>
      <c r="P252" s="22">
        <f>SUM(E252:O252)</f>
        <v>6550</v>
      </c>
      <c r="Q252" s="23">
        <f>SUM(P252/D252)</f>
        <v>0.11151783434068273</v>
      </c>
      <c r="R252" s="9" t="s">
        <v>630</v>
      </c>
    </row>
    <row r="253" spans="1:18" s="24" customFormat="1" ht="180">
      <c r="A253" s="8" t="s">
        <v>355</v>
      </c>
      <c r="B253" s="8" t="s">
        <v>30</v>
      </c>
      <c r="C253" s="8" t="s">
        <v>49</v>
      </c>
      <c r="D253" s="1">
        <v>48000</v>
      </c>
      <c r="E253" s="2">
        <v>4800</v>
      </c>
      <c r="F253" s="2">
        <v>500</v>
      </c>
      <c r="G253" s="2">
        <v>550</v>
      </c>
      <c r="H253" s="10"/>
      <c r="I253" s="10"/>
      <c r="J253" s="10"/>
      <c r="K253" s="10"/>
      <c r="L253" s="10"/>
      <c r="M253" s="10"/>
      <c r="N253" s="10"/>
      <c r="O253" s="10"/>
      <c r="P253" s="22">
        <f t="shared" si="16"/>
        <v>5850</v>
      </c>
      <c r="Q253" s="23">
        <f t="shared" si="17"/>
        <v>0.121875</v>
      </c>
      <c r="R253" s="9" t="s">
        <v>631</v>
      </c>
    </row>
    <row r="254" spans="1:18" s="24" customFormat="1" ht="108">
      <c r="A254" s="8" t="s">
        <v>191</v>
      </c>
      <c r="B254" s="8" t="s">
        <v>21</v>
      </c>
      <c r="C254" s="8" t="s">
        <v>64</v>
      </c>
      <c r="D254" s="1">
        <v>130701</v>
      </c>
      <c r="E254" s="2">
        <v>750</v>
      </c>
      <c r="F254" s="2">
        <v>1000</v>
      </c>
      <c r="G254" s="2"/>
      <c r="H254" s="10"/>
      <c r="I254" s="10"/>
      <c r="J254" s="10"/>
      <c r="K254" s="10"/>
      <c r="L254" s="10"/>
      <c r="M254" s="10"/>
      <c r="N254" s="10"/>
      <c r="O254" s="10"/>
      <c r="P254" s="22">
        <f t="shared" si="16"/>
        <v>1750</v>
      </c>
      <c r="Q254" s="23">
        <f t="shared" si="17"/>
        <v>0.013389339025715182</v>
      </c>
      <c r="R254" s="9" t="s">
        <v>249</v>
      </c>
    </row>
    <row r="255" spans="1:18" s="24" customFormat="1" ht="156">
      <c r="A255" s="8" t="s">
        <v>153</v>
      </c>
      <c r="B255" s="8" t="s">
        <v>17</v>
      </c>
      <c r="C255" s="8" t="s">
        <v>26</v>
      </c>
      <c r="D255" s="1">
        <v>54180</v>
      </c>
      <c r="E255" s="2">
        <v>2709</v>
      </c>
      <c r="F255" s="2">
        <v>150</v>
      </c>
      <c r="G255" s="2">
        <v>775</v>
      </c>
      <c r="H255" s="10"/>
      <c r="I255" s="10"/>
      <c r="J255" s="10"/>
      <c r="K255" s="10"/>
      <c r="L255" s="10"/>
      <c r="M255" s="10"/>
      <c r="N255" s="10"/>
      <c r="O255" s="10"/>
      <c r="P255" s="22">
        <f t="shared" si="16"/>
        <v>3634</v>
      </c>
      <c r="Q255" s="23">
        <f t="shared" si="17"/>
        <v>0.06707272056109266</v>
      </c>
      <c r="R255" s="9" t="s">
        <v>632</v>
      </c>
    </row>
    <row r="256" spans="1:18" s="24" customFormat="1" ht="108">
      <c r="A256" s="8" t="s">
        <v>633</v>
      </c>
      <c r="B256" s="8" t="s">
        <v>71</v>
      </c>
      <c r="C256" s="8" t="s">
        <v>319</v>
      </c>
      <c r="D256" s="1">
        <v>47256</v>
      </c>
      <c r="E256" s="2">
        <v>1550</v>
      </c>
      <c r="F256" s="2">
        <v>1450</v>
      </c>
      <c r="G256" s="2"/>
      <c r="H256" s="10"/>
      <c r="I256" s="10"/>
      <c r="J256" s="10"/>
      <c r="K256" s="10"/>
      <c r="L256" s="10"/>
      <c r="M256" s="10"/>
      <c r="N256" s="10"/>
      <c r="O256" s="10"/>
      <c r="P256" s="22">
        <f>SUM(E256:O256)</f>
        <v>3000</v>
      </c>
      <c r="Q256" s="23">
        <f>SUM(P256/D256)</f>
        <v>0.06348400203148806</v>
      </c>
      <c r="R256" s="9" t="s">
        <v>870</v>
      </c>
    </row>
    <row r="257" spans="1:18" s="24" customFormat="1" ht="60">
      <c r="A257" s="8" t="s">
        <v>871</v>
      </c>
      <c r="B257" s="8" t="s">
        <v>60</v>
      </c>
      <c r="C257" s="8" t="s">
        <v>227</v>
      </c>
      <c r="D257" s="1">
        <v>50566</v>
      </c>
      <c r="E257" s="2">
        <v>2250</v>
      </c>
      <c r="F257" s="2"/>
      <c r="G257" s="2"/>
      <c r="H257" s="10"/>
      <c r="I257" s="10"/>
      <c r="J257" s="10"/>
      <c r="K257" s="10"/>
      <c r="L257" s="10"/>
      <c r="M257" s="10"/>
      <c r="N257" s="10"/>
      <c r="O257" s="10"/>
      <c r="P257" s="22">
        <f>SUM(E257:O257)</f>
        <v>2250</v>
      </c>
      <c r="Q257" s="23">
        <f>SUM(P257/D257)</f>
        <v>0.04449630186291184</v>
      </c>
      <c r="R257" s="9" t="s">
        <v>872</v>
      </c>
    </row>
    <row r="258" spans="1:18" s="24" customFormat="1" ht="84">
      <c r="A258" s="8" t="s">
        <v>693</v>
      </c>
      <c r="B258" s="8" t="s">
        <v>17</v>
      </c>
      <c r="C258" s="8" t="s">
        <v>67</v>
      </c>
      <c r="D258" s="1">
        <v>54000</v>
      </c>
      <c r="E258" s="2">
        <v>2100</v>
      </c>
      <c r="F258" s="2"/>
      <c r="G258" s="2"/>
      <c r="H258" s="10"/>
      <c r="I258" s="10"/>
      <c r="J258" s="10"/>
      <c r="K258" s="10"/>
      <c r="L258" s="10"/>
      <c r="M258" s="10"/>
      <c r="N258" s="10"/>
      <c r="O258" s="10"/>
      <c r="P258" s="22">
        <f>SUM(E258:O258)</f>
        <v>2100</v>
      </c>
      <c r="Q258" s="23">
        <f>SUM(P258/D258)</f>
        <v>0.03888888888888889</v>
      </c>
      <c r="R258" s="9" t="s">
        <v>694</v>
      </c>
    </row>
    <row r="259" spans="1:18" s="24" customFormat="1" ht="192">
      <c r="A259" s="8" t="s">
        <v>250</v>
      </c>
      <c r="B259" s="8" t="s">
        <v>21</v>
      </c>
      <c r="C259" s="8" t="s">
        <v>74</v>
      </c>
      <c r="D259" s="1">
        <v>99228</v>
      </c>
      <c r="E259" s="2">
        <v>1000</v>
      </c>
      <c r="F259" s="2">
        <v>1500</v>
      </c>
      <c r="G259" s="2">
        <v>3950</v>
      </c>
      <c r="H259" s="10">
        <v>975.44</v>
      </c>
      <c r="I259" s="10"/>
      <c r="J259" s="10"/>
      <c r="K259" s="10"/>
      <c r="L259" s="10"/>
      <c r="M259" s="10"/>
      <c r="N259" s="10"/>
      <c r="O259" s="10"/>
      <c r="P259" s="22">
        <f t="shared" si="16"/>
        <v>7425.4400000000005</v>
      </c>
      <c r="Q259" s="23">
        <f t="shared" si="17"/>
        <v>0.0748321038416576</v>
      </c>
      <c r="R259" s="9" t="s">
        <v>770</v>
      </c>
    </row>
    <row r="260" spans="1:18" s="24" customFormat="1" ht="36">
      <c r="A260" s="8" t="s">
        <v>146</v>
      </c>
      <c r="B260" s="8" t="s">
        <v>17</v>
      </c>
      <c r="C260" s="8" t="s">
        <v>24</v>
      </c>
      <c r="D260" s="1">
        <v>56501</v>
      </c>
      <c r="E260" s="2">
        <v>5000</v>
      </c>
      <c r="F260" s="2"/>
      <c r="G260" s="2"/>
      <c r="H260" s="10"/>
      <c r="I260" s="10"/>
      <c r="J260" s="10"/>
      <c r="K260" s="10"/>
      <c r="L260" s="10"/>
      <c r="M260" s="10"/>
      <c r="N260" s="10"/>
      <c r="O260" s="10"/>
      <c r="P260" s="22">
        <f t="shared" si="16"/>
        <v>5000</v>
      </c>
      <c r="Q260" s="23">
        <f t="shared" si="17"/>
        <v>0.0884940089555937</v>
      </c>
      <c r="R260" s="9" t="s">
        <v>117</v>
      </c>
    </row>
    <row r="261" spans="1:18" s="24" customFormat="1" ht="72">
      <c r="A261" s="8" t="s">
        <v>362</v>
      </c>
      <c r="B261" s="8" t="s">
        <v>21</v>
      </c>
      <c r="C261" s="8" t="s">
        <v>74</v>
      </c>
      <c r="D261" s="1">
        <v>61637</v>
      </c>
      <c r="E261" s="2">
        <v>4300</v>
      </c>
      <c r="F261" s="2"/>
      <c r="G261" s="2"/>
      <c r="H261" s="10"/>
      <c r="I261" s="10"/>
      <c r="J261" s="10"/>
      <c r="K261" s="10"/>
      <c r="L261" s="10"/>
      <c r="M261" s="10"/>
      <c r="N261" s="10"/>
      <c r="O261" s="10"/>
      <c r="P261" s="22">
        <f t="shared" si="16"/>
        <v>4300</v>
      </c>
      <c r="Q261" s="23">
        <f t="shared" si="17"/>
        <v>0.06976329152943848</v>
      </c>
      <c r="R261" s="9" t="s">
        <v>363</v>
      </c>
    </row>
    <row r="262" spans="1:18" ht="48">
      <c r="A262" s="11" t="s">
        <v>42</v>
      </c>
      <c r="B262" s="11" t="s">
        <v>43</v>
      </c>
      <c r="C262" s="11" t="s">
        <v>44</v>
      </c>
      <c r="D262" s="12">
        <v>70026</v>
      </c>
      <c r="E262" s="15">
        <v>6000</v>
      </c>
      <c r="F262" s="2"/>
      <c r="G262" s="2"/>
      <c r="H262" s="10"/>
      <c r="I262" s="10"/>
      <c r="J262" s="10"/>
      <c r="K262" s="10"/>
      <c r="L262" s="10"/>
      <c r="M262" s="10"/>
      <c r="N262" s="10"/>
      <c r="O262" s="10"/>
      <c r="P262" s="2">
        <f aca="true" t="shared" si="18" ref="P262:P338">SUM(E262:O262)</f>
        <v>6000</v>
      </c>
      <c r="Q262" s="14">
        <f aca="true" t="shared" si="19" ref="Q262:Q338">SUM(P262/D262)</f>
        <v>0.08568246080027418</v>
      </c>
      <c r="R262" s="9" t="s">
        <v>47</v>
      </c>
    </row>
    <row r="263" spans="1:18" ht="48">
      <c r="A263" s="11" t="s">
        <v>695</v>
      </c>
      <c r="B263" s="11" t="s">
        <v>21</v>
      </c>
      <c r="C263" s="11" t="s">
        <v>199</v>
      </c>
      <c r="D263" s="12">
        <v>79454</v>
      </c>
      <c r="E263" s="15">
        <v>1750</v>
      </c>
      <c r="F263" s="2"/>
      <c r="G263" s="2"/>
      <c r="H263" s="10"/>
      <c r="I263" s="10"/>
      <c r="J263" s="10"/>
      <c r="K263" s="10"/>
      <c r="L263" s="10"/>
      <c r="M263" s="10"/>
      <c r="N263" s="10"/>
      <c r="O263" s="10"/>
      <c r="P263" s="2">
        <f t="shared" si="18"/>
        <v>1750</v>
      </c>
      <c r="Q263" s="14">
        <f t="shared" si="19"/>
        <v>0.02202532282830317</v>
      </c>
      <c r="R263" s="9" t="s">
        <v>696</v>
      </c>
    </row>
    <row r="264" spans="1:18" ht="108">
      <c r="A264" s="11" t="s">
        <v>381</v>
      </c>
      <c r="B264" s="11" t="s">
        <v>21</v>
      </c>
      <c r="C264" s="11" t="s">
        <v>64</v>
      </c>
      <c r="D264" s="12">
        <v>135601</v>
      </c>
      <c r="E264" s="15">
        <v>500</v>
      </c>
      <c r="F264" s="2">
        <v>6000</v>
      </c>
      <c r="G264" s="2"/>
      <c r="H264" s="10"/>
      <c r="I264" s="10"/>
      <c r="J264" s="10"/>
      <c r="K264" s="10"/>
      <c r="L264" s="10"/>
      <c r="M264" s="10"/>
      <c r="N264" s="10"/>
      <c r="O264" s="10"/>
      <c r="P264" s="2">
        <f t="shared" si="18"/>
        <v>6500</v>
      </c>
      <c r="Q264" s="14">
        <f t="shared" si="19"/>
        <v>0.047934749743733455</v>
      </c>
      <c r="R264" s="9" t="s">
        <v>380</v>
      </c>
    </row>
    <row r="265" spans="1:18" ht="108">
      <c r="A265" s="11" t="s">
        <v>382</v>
      </c>
      <c r="B265" s="11" t="s">
        <v>21</v>
      </c>
      <c r="C265" s="11" t="s">
        <v>64</v>
      </c>
      <c r="D265" s="12">
        <v>134832</v>
      </c>
      <c r="E265" s="15">
        <v>3000</v>
      </c>
      <c r="F265" s="2">
        <v>1000</v>
      </c>
      <c r="G265" s="2"/>
      <c r="H265" s="10"/>
      <c r="I265" s="10"/>
      <c r="J265" s="10"/>
      <c r="K265" s="10"/>
      <c r="L265" s="10"/>
      <c r="M265" s="10"/>
      <c r="N265" s="10"/>
      <c r="O265" s="10"/>
      <c r="P265" s="2">
        <f t="shared" si="18"/>
        <v>4000</v>
      </c>
      <c r="Q265" s="14">
        <f t="shared" si="19"/>
        <v>0.029666548000474666</v>
      </c>
      <c r="R265" s="9" t="s">
        <v>754</v>
      </c>
    </row>
    <row r="266" spans="1:18" ht="72">
      <c r="A266" s="11" t="s">
        <v>697</v>
      </c>
      <c r="B266" s="11" t="s">
        <v>21</v>
      </c>
      <c r="C266" s="11" t="s">
        <v>64</v>
      </c>
      <c r="D266" s="12">
        <v>65690</v>
      </c>
      <c r="E266" s="15">
        <v>3250</v>
      </c>
      <c r="F266" s="2"/>
      <c r="G266" s="2"/>
      <c r="H266" s="10"/>
      <c r="I266" s="10"/>
      <c r="J266" s="10"/>
      <c r="K266" s="10"/>
      <c r="L266" s="10"/>
      <c r="M266" s="10"/>
      <c r="N266" s="10"/>
      <c r="O266" s="10"/>
      <c r="P266" s="2">
        <f t="shared" si="18"/>
        <v>3250</v>
      </c>
      <c r="Q266" s="14">
        <f t="shared" si="19"/>
        <v>0.049474805906530674</v>
      </c>
      <c r="R266" s="9" t="s">
        <v>698</v>
      </c>
    </row>
    <row r="267" spans="1:18" s="24" customFormat="1" ht="120">
      <c r="A267" s="8" t="s">
        <v>133</v>
      </c>
      <c r="B267" s="8" t="s">
        <v>17</v>
      </c>
      <c r="C267" s="8" t="s">
        <v>67</v>
      </c>
      <c r="D267" s="1">
        <v>58870</v>
      </c>
      <c r="E267" s="2">
        <v>10000</v>
      </c>
      <c r="F267" s="2">
        <v>800</v>
      </c>
      <c r="G267" s="2"/>
      <c r="H267" s="10"/>
      <c r="I267" s="10"/>
      <c r="J267" s="10"/>
      <c r="K267" s="10"/>
      <c r="L267" s="10"/>
      <c r="M267" s="10"/>
      <c r="N267" s="10"/>
      <c r="O267" s="10"/>
      <c r="P267" s="22">
        <f>SUM(E267:O267)</f>
        <v>10800</v>
      </c>
      <c r="Q267" s="23">
        <f>SUM(P267/D267)</f>
        <v>0.1834550704943095</v>
      </c>
      <c r="R267" s="9" t="s">
        <v>699</v>
      </c>
    </row>
    <row r="268" spans="1:18" ht="168">
      <c r="A268" s="11" t="s">
        <v>320</v>
      </c>
      <c r="B268" s="11" t="s">
        <v>21</v>
      </c>
      <c r="C268" s="11" t="s">
        <v>22</v>
      </c>
      <c r="D268" s="12">
        <v>97648</v>
      </c>
      <c r="E268" s="15">
        <v>300</v>
      </c>
      <c r="F268" s="2">
        <v>1850</v>
      </c>
      <c r="G268" s="2">
        <v>6000</v>
      </c>
      <c r="H268" s="10"/>
      <c r="I268" s="10"/>
      <c r="J268" s="10"/>
      <c r="K268" s="10"/>
      <c r="L268" s="10"/>
      <c r="M268" s="10"/>
      <c r="N268" s="10"/>
      <c r="O268" s="10"/>
      <c r="P268" s="2">
        <f t="shared" si="18"/>
        <v>8150</v>
      </c>
      <c r="Q268" s="14">
        <f t="shared" si="19"/>
        <v>0.08346305095854498</v>
      </c>
      <c r="R268" s="9" t="s">
        <v>873</v>
      </c>
    </row>
    <row r="269" spans="1:18" ht="60">
      <c r="A269" s="11" t="s">
        <v>161</v>
      </c>
      <c r="B269" s="11" t="s">
        <v>17</v>
      </c>
      <c r="C269" s="11" t="s">
        <v>162</v>
      </c>
      <c r="D269" s="12">
        <v>57000</v>
      </c>
      <c r="E269" s="15">
        <v>7500</v>
      </c>
      <c r="F269" s="2"/>
      <c r="G269" s="2"/>
      <c r="H269" s="10"/>
      <c r="I269" s="10"/>
      <c r="J269" s="10"/>
      <c r="K269" s="10"/>
      <c r="L269" s="10"/>
      <c r="M269" s="10"/>
      <c r="N269" s="10"/>
      <c r="O269" s="10"/>
      <c r="P269" s="2">
        <f t="shared" si="18"/>
        <v>7500</v>
      </c>
      <c r="Q269" s="14">
        <f t="shared" si="19"/>
        <v>0.13157894736842105</v>
      </c>
      <c r="R269" s="9" t="s">
        <v>163</v>
      </c>
    </row>
    <row r="270" spans="1:18" ht="48">
      <c r="A270" s="11" t="s">
        <v>107</v>
      </c>
      <c r="B270" s="11" t="s">
        <v>17</v>
      </c>
      <c r="C270" s="11" t="s">
        <v>53</v>
      </c>
      <c r="D270" s="12">
        <v>58735</v>
      </c>
      <c r="E270" s="15">
        <v>3000</v>
      </c>
      <c r="F270" s="2"/>
      <c r="G270" s="2"/>
      <c r="H270" s="10"/>
      <c r="I270" s="10"/>
      <c r="J270" s="10"/>
      <c r="K270" s="10"/>
      <c r="L270" s="10"/>
      <c r="M270" s="10"/>
      <c r="N270" s="10"/>
      <c r="O270" s="10"/>
      <c r="P270" s="2">
        <f t="shared" si="18"/>
        <v>3000</v>
      </c>
      <c r="Q270" s="14">
        <f t="shared" si="19"/>
        <v>0.051076870690389034</v>
      </c>
      <c r="R270" s="9" t="s">
        <v>108</v>
      </c>
    </row>
    <row r="271" spans="1:18" ht="48">
      <c r="A271" s="11" t="s">
        <v>164</v>
      </c>
      <c r="B271" s="11" t="s">
        <v>17</v>
      </c>
      <c r="C271" s="11" t="s">
        <v>24</v>
      </c>
      <c r="D271" s="12">
        <v>58340</v>
      </c>
      <c r="E271" s="15">
        <v>10000</v>
      </c>
      <c r="F271" s="2"/>
      <c r="G271" s="2"/>
      <c r="H271" s="10"/>
      <c r="I271" s="10"/>
      <c r="J271" s="10"/>
      <c r="K271" s="10"/>
      <c r="L271" s="10"/>
      <c r="M271" s="10"/>
      <c r="N271" s="10"/>
      <c r="O271" s="10"/>
      <c r="P271" s="2">
        <f t="shared" si="18"/>
        <v>10000</v>
      </c>
      <c r="Q271" s="14">
        <f t="shared" si="19"/>
        <v>0.17140898183064793</v>
      </c>
      <c r="R271" s="9" t="s">
        <v>165</v>
      </c>
    </row>
    <row r="272" spans="1:18" ht="168">
      <c r="A272" s="11" t="s">
        <v>200</v>
      </c>
      <c r="B272" s="11" t="s">
        <v>21</v>
      </c>
      <c r="C272" s="11" t="s">
        <v>64</v>
      </c>
      <c r="D272" s="12">
        <v>102016</v>
      </c>
      <c r="E272" s="15">
        <v>10201.6</v>
      </c>
      <c r="F272" s="2">
        <v>1000</v>
      </c>
      <c r="G272" s="2">
        <v>1350</v>
      </c>
      <c r="H272" s="10">
        <v>10201.6</v>
      </c>
      <c r="I272" s="10">
        <v>1990</v>
      </c>
      <c r="J272" s="10"/>
      <c r="K272" s="10"/>
      <c r="L272" s="10"/>
      <c r="M272" s="10"/>
      <c r="N272" s="10"/>
      <c r="O272" s="10"/>
      <c r="P272" s="2">
        <f t="shared" si="18"/>
        <v>24743.2</v>
      </c>
      <c r="Q272" s="14">
        <f t="shared" si="19"/>
        <v>0.24254234629861984</v>
      </c>
      <c r="R272" s="9" t="s">
        <v>677</v>
      </c>
    </row>
    <row r="273" spans="1:18" ht="120">
      <c r="A273" s="11" t="s">
        <v>700</v>
      </c>
      <c r="B273" s="11" t="s">
        <v>43</v>
      </c>
      <c r="C273" s="11" t="s">
        <v>221</v>
      </c>
      <c r="D273" s="12">
        <v>49965</v>
      </c>
      <c r="E273" s="15">
        <v>4950</v>
      </c>
      <c r="F273" s="2">
        <v>2450</v>
      </c>
      <c r="G273" s="2"/>
      <c r="H273" s="10"/>
      <c r="I273" s="10"/>
      <c r="J273" s="10"/>
      <c r="K273" s="10"/>
      <c r="L273" s="10"/>
      <c r="M273" s="10"/>
      <c r="N273" s="10"/>
      <c r="O273" s="10"/>
      <c r="P273" s="2">
        <f>SUM(E273:O273)</f>
        <v>7400</v>
      </c>
      <c r="Q273" s="14">
        <f>SUM(P273/D273)</f>
        <v>0.14810367257079957</v>
      </c>
      <c r="R273" s="9" t="s">
        <v>874</v>
      </c>
    </row>
    <row r="274" spans="1:18" ht="60">
      <c r="A274" s="11" t="s">
        <v>875</v>
      </c>
      <c r="B274" s="11" t="s">
        <v>71</v>
      </c>
      <c r="C274" s="11" t="s">
        <v>876</v>
      </c>
      <c r="D274" s="12">
        <v>56777</v>
      </c>
      <c r="E274" s="15">
        <v>200</v>
      </c>
      <c r="F274" s="2"/>
      <c r="G274" s="2"/>
      <c r="H274" s="10"/>
      <c r="I274" s="10"/>
      <c r="J274" s="10"/>
      <c r="K274" s="10"/>
      <c r="L274" s="10"/>
      <c r="M274" s="10"/>
      <c r="N274" s="10"/>
      <c r="O274" s="10"/>
      <c r="P274" s="2">
        <f>SUM(E274:O274)</f>
        <v>200</v>
      </c>
      <c r="Q274" s="14">
        <f>SUM(P274/D274)</f>
        <v>0.003522553146520598</v>
      </c>
      <c r="R274" s="9" t="s">
        <v>877</v>
      </c>
    </row>
    <row r="275" spans="1:18" ht="108">
      <c r="A275" s="11" t="s">
        <v>259</v>
      </c>
      <c r="B275" s="11" t="s">
        <v>17</v>
      </c>
      <c r="C275" s="11" t="s">
        <v>24</v>
      </c>
      <c r="D275" s="12">
        <v>68177</v>
      </c>
      <c r="E275" s="15">
        <v>5000</v>
      </c>
      <c r="F275" s="2">
        <v>3800</v>
      </c>
      <c r="G275" s="2"/>
      <c r="H275" s="10"/>
      <c r="I275" s="10"/>
      <c r="J275" s="10"/>
      <c r="K275" s="10"/>
      <c r="L275" s="10"/>
      <c r="M275" s="10"/>
      <c r="N275" s="10"/>
      <c r="O275" s="10"/>
      <c r="P275" s="2">
        <f t="shared" si="18"/>
        <v>8800</v>
      </c>
      <c r="Q275" s="14">
        <f t="shared" si="19"/>
        <v>0.1290757880223536</v>
      </c>
      <c r="R275" s="9" t="s">
        <v>701</v>
      </c>
    </row>
    <row r="276" spans="1:18" ht="48">
      <c r="A276" s="11" t="s">
        <v>233</v>
      </c>
      <c r="B276" s="11" t="s">
        <v>30</v>
      </c>
      <c r="C276" s="11" t="s">
        <v>41</v>
      </c>
      <c r="D276" s="12">
        <v>61147</v>
      </c>
      <c r="E276" s="15">
        <v>6114.7</v>
      </c>
      <c r="F276" s="2"/>
      <c r="G276" s="2"/>
      <c r="H276" s="10"/>
      <c r="I276" s="10"/>
      <c r="J276" s="10"/>
      <c r="K276" s="10"/>
      <c r="L276" s="10"/>
      <c r="M276" s="10"/>
      <c r="N276" s="10"/>
      <c r="O276" s="10"/>
      <c r="P276" s="2">
        <f t="shared" si="18"/>
        <v>6114.7</v>
      </c>
      <c r="Q276" s="14">
        <f t="shared" si="19"/>
        <v>0.09999999999999999</v>
      </c>
      <c r="R276" s="9" t="s">
        <v>204</v>
      </c>
    </row>
    <row r="277" spans="1:18" ht="108">
      <c r="A277" s="11" t="s">
        <v>87</v>
      </c>
      <c r="B277" s="11" t="s">
        <v>17</v>
      </c>
      <c r="C277" s="11" t="s">
        <v>53</v>
      </c>
      <c r="D277" s="12">
        <v>64606</v>
      </c>
      <c r="E277" s="15">
        <v>3000</v>
      </c>
      <c r="F277" s="2">
        <v>10296</v>
      </c>
      <c r="G277" s="2"/>
      <c r="H277" s="10"/>
      <c r="I277" s="10"/>
      <c r="J277" s="10"/>
      <c r="K277" s="10"/>
      <c r="L277" s="10"/>
      <c r="M277" s="10"/>
      <c r="N277" s="10"/>
      <c r="O277" s="10"/>
      <c r="P277" s="2">
        <f t="shared" si="18"/>
        <v>13296</v>
      </c>
      <c r="Q277" s="14">
        <f t="shared" si="19"/>
        <v>0.2058013187629632</v>
      </c>
      <c r="R277" s="9" t="s">
        <v>384</v>
      </c>
    </row>
    <row r="278" spans="1:18" ht="144">
      <c r="A278" s="11" t="s">
        <v>45</v>
      </c>
      <c r="B278" s="11" t="s">
        <v>17</v>
      </c>
      <c r="C278" s="11" t="s">
        <v>24</v>
      </c>
      <c r="D278" s="12">
        <v>58688</v>
      </c>
      <c r="E278" s="15">
        <v>8415</v>
      </c>
      <c r="F278" s="2">
        <v>2500</v>
      </c>
      <c r="G278" s="2">
        <v>2970</v>
      </c>
      <c r="H278" s="10"/>
      <c r="I278" s="10"/>
      <c r="J278" s="10"/>
      <c r="K278" s="10"/>
      <c r="L278" s="10"/>
      <c r="M278" s="10"/>
      <c r="N278" s="10"/>
      <c r="O278" s="10"/>
      <c r="P278" s="2">
        <f aca="true" t="shared" si="20" ref="P278:P283">SUM(E278:O278)</f>
        <v>13885</v>
      </c>
      <c r="Q278" s="14">
        <f aca="true" t="shared" si="21" ref="Q278:Q283">SUM(P278/D278)</f>
        <v>0.2365901035986914</v>
      </c>
      <c r="R278" s="9" t="s">
        <v>635</v>
      </c>
    </row>
    <row r="279" spans="1:18" ht="108">
      <c r="A279" s="11" t="s">
        <v>665</v>
      </c>
      <c r="B279" s="11" t="s">
        <v>21</v>
      </c>
      <c r="C279" s="11" t="s">
        <v>199</v>
      </c>
      <c r="D279" s="12">
        <v>96851</v>
      </c>
      <c r="E279" s="15">
        <v>1000</v>
      </c>
      <c r="F279" s="2">
        <v>750</v>
      </c>
      <c r="G279" s="2"/>
      <c r="H279" s="10"/>
      <c r="I279" s="10"/>
      <c r="J279" s="10"/>
      <c r="K279" s="10"/>
      <c r="L279" s="10"/>
      <c r="M279" s="10"/>
      <c r="N279" s="10"/>
      <c r="O279" s="10"/>
      <c r="P279" s="2">
        <f t="shared" si="20"/>
        <v>1750</v>
      </c>
      <c r="Q279" s="14">
        <f t="shared" si="21"/>
        <v>0.018068992576225337</v>
      </c>
      <c r="R279" s="9" t="s">
        <v>666</v>
      </c>
    </row>
    <row r="280" spans="1:18" ht="60">
      <c r="A280" s="11" t="s">
        <v>211</v>
      </c>
      <c r="B280" s="11" t="s">
        <v>30</v>
      </c>
      <c r="C280" s="11" t="s">
        <v>41</v>
      </c>
      <c r="D280" s="12">
        <v>62412</v>
      </c>
      <c r="E280" s="15">
        <v>6241.2</v>
      </c>
      <c r="F280" s="2"/>
      <c r="G280" s="2"/>
      <c r="H280" s="10"/>
      <c r="I280" s="10"/>
      <c r="J280" s="10"/>
      <c r="K280" s="10"/>
      <c r="L280" s="10"/>
      <c r="M280" s="10"/>
      <c r="N280" s="10"/>
      <c r="O280" s="10"/>
      <c r="P280" s="2">
        <f t="shared" si="20"/>
        <v>6241.2</v>
      </c>
      <c r="Q280" s="14">
        <f t="shared" si="21"/>
        <v>0.09999999999999999</v>
      </c>
      <c r="R280" s="9" t="s">
        <v>212</v>
      </c>
    </row>
    <row r="281" spans="1:18" ht="60">
      <c r="A281" s="11" t="s">
        <v>878</v>
      </c>
      <c r="B281" s="11" t="s">
        <v>60</v>
      </c>
      <c r="C281" s="11" t="s">
        <v>227</v>
      </c>
      <c r="D281" s="12">
        <v>51114</v>
      </c>
      <c r="E281" s="15">
        <v>1450</v>
      </c>
      <c r="F281" s="2"/>
      <c r="G281" s="2"/>
      <c r="H281" s="10"/>
      <c r="I281" s="10"/>
      <c r="J281" s="10"/>
      <c r="K281" s="10"/>
      <c r="L281" s="10"/>
      <c r="M281" s="10"/>
      <c r="N281" s="10"/>
      <c r="O281" s="10"/>
      <c r="P281" s="2">
        <f t="shared" si="20"/>
        <v>1450</v>
      </c>
      <c r="Q281" s="14">
        <f t="shared" si="21"/>
        <v>0.02836796181085417</v>
      </c>
      <c r="R281" s="9" t="s">
        <v>879</v>
      </c>
    </row>
    <row r="282" spans="1:18" ht="60">
      <c r="A282" s="11" t="s">
        <v>674</v>
      </c>
      <c r="B282" s="11" t="s">
        <v>43</v>
      </c>
      <c r="C282" s="11" t="s">
        <v>44</v>
      </c>
      <c r="D282" s="12">
        <v>55080</v>
      </c>
      <c r="E282" s="15">
        <v>2790</v>
      </c>
      <c r="F282" s="2"/>
      <c r="G282" s="2"/>
      <c r="H282" s="10"/>
      <c r="I282" s="10"/>
      <c r="J282" s="10"/>
      <c r="K282" s="10"/>
      <c r="L282" s="10"/>
      <c r="M282" s="10"/>
      <c r="N282" s="10"/>
      <c r="O282" s="10"/>
      <c r="P282" s="2">
        <f t="shared" si="20"/>
        <v>2790</v>
      </c>
      <c r="Q282" s="14">
        <f t="shared" si="21"/>
        <v>0.05065359477124183</v>
      </c>
      <c r="R282" s="9" t="s">
        <v>675</v>
      </c>
    </row>
    <row r="283" spans="1:18" ht="72">
      <c r="A283" s="11" t="s">
        <v>702</v>
      </c>
      <c r="B283" s="11" t="s">
        <v>17</v>
      </c>
      <c r="C283" s="11" t="s">
        <v>223</v>
      </c>
      <c r="D283" s="12">
        <v>54000</v>
      </c>
      <c r="E283" s="15">
        <v>2800</v>
      </c>
      <c r="F283" s="2"/>
      <c r="G283" s="2"/>
      <c r="H283" s="10"/>
      <c r="I283" s="10"/>
      <c r="J283" s="10"/>
      <c r="K283" s="10"/>
      <c r="L283" s="10"/>
      <c r="M283" s="10"/>
      <c r="N283" s="10"/>
      <c r="O283" s="10"/>
      <c r="P283" s="2">
        <f t="shared" si="20"/>
        <v>2800</v>
      </c>
      <c r="Q283" s="14">
        <f t="shared" si="21"/>
        <v>0.05185185185185185</v>
      </c>
      <c r="R283" s="9" t="s">
        <v>703</v>
      </c>
    </row>
    <row r="284" spans="1:18" ht="192">
      <c r="A284" s="8" t="s">
        <v>32</v>
      </c>
      <c r="B284" s="8" t="s">
        <v>30</v>
      </c>
      <c r="C284" s="8" t="s">
        <v>33</v>
      </c>
      <c r="D284" s="1">
        <v>70170</v>
      </c>
      <c r="E284" s="2">
        <v>3370.15</v>
      </c>
      <c r="F284" s="2">
        <v>1000</v>
      </c>
      <c r="G284" s="2">
        <v>4210</v>
      </c>
      <c r="H284" s="10">
        <v>7017</v>
      </c>
      <c r="I284" s="10"/>
      <c r="J284" s="10"/>
      <c r="K284" s="10"/>
      <c r="L284" s="10"/>
      <c r="M284" s="10"/>
      <c r="N284" s="10"/>
      <c r="O284" s="10"/>
      <c r="P284" s="2">
        <f t="shared" si="18"/>
        <v>15597.15</v>
      </c>
      <c r="Q284" s="14">
        <f t="shared" si="19"/>
        <v>0.22227661393758016</v>
      </c>
      <c r="R284" s="9" t="s">
        <v>515</v>
      </c>
    </row>
    <row r="285" spans="1:18" ht="36">
      <c r="A285" s="8" t="s">
        <v>154</v>
      </c>
      <c r="B285" s="8" t="s">
        <v>17</v>
      </c>
      <c r="C285" s="8" t="s">
        <v>67</v>
      </c>
      <c r="D285" s="1">
        <v>57573</v>
      </c>
      <c r="E285" s="2">
        <v>3500</v>
      </c>
      <c r="F285" s="2"/>
      <c r="G285" s="2"/>
      <c r="H285" s="10"/>
      <c r="I285" s="10"/>
      <c r="J285" s="10"/>
      <c r="K285" s="10"/>
      <c r="L285" s="10"/>
      <c r="M285" s="10"/>
      <c r="N285" s="10"/>
      <c r="O285" s="10"/>
      <c r="P285" s="2">
        <f t="shared" si="18"/>
        <v>3500</v>
      </c>
      <c r="Q285" s="14">
        <f t="shared" si="19"/>
        <v>0.06079238531950741</v>
      </c>
      <c r="R285" s="9" t="s">
        <v>155</v>
      </c>
    </row>
    <row r="286" spans="1:18" ht="72">
      <c r="A286" s="8" t="s">
        <v>213</v>
      </c>
      <c r="B286" s="8" t="s">
        <v>30</v>
      </c>
      <c r="C286" s="8" t="s">
        <v>33</v>
      </c>
      <c r="D286" s="1">
        <v>75765</v>
      </c>
      <c r="E286" s="2">
        <v>1000</v>
      </c>
      <c r="F286" s="2"/>
      <c r="G286" s="2"/>
      <c r="H286" s="10"/>
      <c r="I286" s="10"/>
      <c r="J286" s="10"/>
      <c r="K286" s="10"/>
      <c r="L286" s="10"/>
      <c r="M286" s="10"/>
      <c r="N286" s="10"/>
      <c r="O286" s="10"/>
      <c r="P286" s="2">
        <f t="shared" si="18"/>
        <v>1000</v>
      </c>
      <c r="Q286" s="14">
        <f t="shared" si="19"/>
        <v>0.013198706526760378</v>
      </c>
      <c r="R286" s="9" t="s">
        <v>214</v>
      </c>
    </row>
    <row r="287" spans="1:18" ht="60">
      <c r="A287" s="8" t="s">
        <v>755</v>
      </c>
      <c r="B287" s="8" t="s">
        <v>21</v>
      </c>
      <c r="C287" s="8" t="s">
        <v>74</v>
      </c>
      <c r="D287" s="1">
        <v>63330</v>
      </c>
      <c r="E287" s="2">
        <v>4000</v>
      </c>
      <c r="F287" s="2"/>
      <c r="G287" s="2"/>
      <c r="H287" s="10"/>
      <c r="I287" s="10"/>
      <c r="J287" s="10"/>
      <c r="K287" s="10"/>
      <c r="L287" s="10"/>
      <c r="M287" s="10"/>
      <c r="N287" s="10"/>
      <c r="O287" s="10"/>
      <c r="P287" s="2">
        <f t="shared" si="18"/>
        <v>4000</v>
      </c>
      <c r="Q287" s="14">
        <f t="shared" si="19"/>
        <v>0.06316121901152692</v>
      </c>
      <c r="R287" s="9" t="s">
        <v>756</v>
      </c>
    </row>
    <row r="288" spans="1:18" ht="72">
      <c r="A288" s="8" t="s">
        <v>704</v>
      </c>
      <c r="B288" s="8" t="s">
        <v>17</v>
      </c>
      <c r="C288" s="8" t="s">
        <v>223</v>
      </c>
      <c r="D288" s="1">
        <v>57000</v>
      </c>
      <c r="E288" s="2">
        <v>2700</v>
      </c>
      <c r="F288" s="2"/>
      <c r="G288" s="2"/>
      <c r="H288" s="10"/>
      <c r="I288" s="10"/>
      <c r="J288" s="10"/>
      <c r="K288" s="10"/>
      <c r="L288" s="10"/>
      <c r="M288" s="10"/>
      <c r="N288" s="10"/>
      <c r="O288" s="10"/>
      <c r="P288" s="2">
        <f t="shared" si="18"/>
        <v>2700</v>
      </c>
      <c r="Q288" s="14">
        <f t="shared" si="19"/>
        <v>0.04736842105263158</v>
      </c>
      <c r="R288" s="9" t="s">
        <v>705</v>
      </c>
    </row>
    <row r="289" spans="1:18" ht="144">
      <c r="A289" s="8" t="s">
        <v>706</v>
      </c>
      <c r="B289" s="8" t="s">
        <v>21</v>
      </c>
      <c r="C289" s="8" t="s">
        <v>22</v>
      </c>
      <c r="D289" s="1">
        <v>61337</v>
      </c>
      <c r="E289" s="2">
        <v>6150</v>
      </c>
      <c r="F289" s="2">
        <v>4160</v>
      </c>
      <c r="G289" s="2"/>
      <c r="H289" s="10"/>
      <c r="I289" s="10"/>
      <c r="J289" s="10"/>
      <c r="K289" s="10"/>
      <c r="L289" s="10"/>
      <c r="M289" s="10"/>
      <c r="N289" s="10"/>
      <c r="O289" s="10"/>
      <c r="P289" s="2">
        <f t="shared" si="18"/>
        <v>10310</v>
      </c>
      <c r="Q289" s="14">
        <f t="shared" si="19"/>
        <v>0.16808777736113603</v>
      </c>
      <c r="R289" s="9" t="s">
        <v>880</v>
      </c>
    </row>
    <row r="290" spans="1:18" ht="96">
      <c r="A290" s="8" t="s">
        <v>372</v>
      </c>
      <c r="B290" s="8" t="s">
        <v>21</v>
      </c>
      <c r="C290" s="8" t="s">
        <v>74</v>
      </c>
      <c r="D290" s="1">
        <v>122007</v>
      </c>
      <c r="E290" s="2">
        <v>1000</v>
      </c>
      <c r="F290" s="2">
        <v>1000</v>
      </c>
      <c r="G290" s="2"/>
      <c r="H290" s="10"/>
      <c r="I290" s="10"/>
      <c r="J290" s="10"/>
      <c r="K290" s="10"/>
      <c r="L290" s="10"/>
      <c r="M290" s="10"/>
      <c r="N290" s="10"/>
      <c r="O290" s="10"/>
      <c r="P290" s="2">
        <f t="shared" si="18"/>
        <v>2000</v>
      </c>
      <c r="Q290" s="14">
        <f t="shared" si="19"/>
        <v>0.016392502069553387</v>
      </c>
      <c r="R290" s="9" t="s">
        <v>582</v>
      </c>
    </row>
    <row r="291" spans="1:18" ht="120">
      <c r="A291" s="8" t="s">
        <v>52</v>
      </c>
      <c r="B291" s="8" t="s">
        <v>43</v>
      </c>
      <c r="C291" s="8" t="s">
        <v>53</v>
      </c>
      <c r="D291" s="1">
        <v>55315</v>
      </c>
      <c r="E291" s="2">
        <v>1650</v>
      </c>
      <c r="F291" s="10">
        <v>1400</v>
      </c>
      <c r="G291" s="2"/>
      <c r="H291" s="15"/>
      <c r="I291" s="10"/>
      <c r="J291" s="10"/>
      <c r="K291" s="10"/>
      <c r="L291" s="10"/>
      <c r="M291" s="10"/>
      <c r="N291" s="10"/>
      <c r="O291" s="10"/>
      <c r="P291" s="2">
        <f t="shared" si="18"/>
        <v>3050</v>
      </c>
      <c r="Q291" s="14">
        <f t="shared" si="19"/>
        <v>0.0551387507909247</v>
      </c>
      <c r="R291" s="9" t="s">
        <v>258</v>
      </c>
    </row>
    <row r="292" spans="1:18" ht="72">
      <c r="A292" s="8" t="s">
        <v>513</v>
      </c>
      <c r="B292" s="8" t="s">
        <v>30</v>
      </c>
      <c r="C292" s="8" t="s">
        <v>41</v>
      </c>
      <c r="D292" s="1">
        <v>65000</v>
      </c>
      <c r="E292" s="2">
        <v>2345.83</v>
      </c>
      <c r="F292" s="10"/>
      <c r="G292" s="2"/>
      <c r="H292" s="15"/>
      <c r="I292" s="10"/>
      <c r="J292" s="10"/>
      <c r="K292" s="10"/>
      <c r="L292" s="10"/>
      <c r="M292" s="10"/>
      <c r="N292" s="10"/>
      <c r="O292" s="10"/>
      <c r="P292" s="2">
        <f>SUM(E292:O292)</f>
        <v>2345.83</v>
      </c>
      <c r="Q292" s="14">
        <f>SUM(P292/D292)</f>
        <v>0.03608969230769231</v>
      </c>
      <c r="R292" s="9" t="s">
        <v>514</v>
      </c>
    </row>
    <row r="293" spans="1:18" ht="108">
      <c r="A293" s="8" t="s">
        <v>145</v>
      </c>
      <c r="B293" s="8" t="s">
        <v>17</v>
      </c>
      <c r="C293" s="8" t="s">
        <v>18</v>
      </c>
      <c r="D293" s="1">
        <v>59921</v>
      </c>
      <c r="E293" s="2">
        <v>5000</v>
      </c>
      <c r="F293" s="2">
        <v>1550</v>
      </c>
      <c r="G293" s="2"/>
      <c r="H293" s="10"/>
      <c r="I293" s="10"/>
      <c r="J293" s="10"/>
      <c r="K293" s="10"/>
      <c r="L293" s="10"/>
      <c r="M293" s="10"/>
      <c r="N293" s="10"/>
      <c r="O293" s="10"/>
      <c r="P293" s="2">
        <f t="shared" si="18"/>
        <v>6550</v>
      </c>
      <c r="Q293" s="14">
        <f t="shared" si="19"/>
        <v>0.10931059227983511</v>
      </c>
      <c r="R293" s="9" t="s">
        <v>707</v>
      </c>
    </row>
    <row r="294" spans="1:18" ht="72">
      <c r="A294" s="8" t="s">
        <v>395</v>
      </c>
      <c r="B294" s="8" t="s">
        <v>60</v>
      </c>
      <c r="C294" s="8" t="s">
        <v>227</v>
      </c>
      <c r="D294" s="1">
        <v>72581</v>
      </c>
      <c r="E294" s="2">
        <v>2500</v>
      </c>
      <c r="F294" s="2"/>
      <c r="G294" s="2"/>
      <c r="H294" s="10"/>
      <c r="I294" s="10"/>
      <c r="J294" s="10"/>
      <c r="K294" s="10"/>
      <c r="L294" s="10"/>
      <c r="M294" s="10"/>
      <c r="N294" s="10"/>
      <c r="O294" s="10"/>
      <c r="P294" s="2">
        <f t="shared" si="18"/>
        <v>2500</v>
      </c>
      <c r="Q294" s="14">
        <f t="shared" si="19"/>
        <v>0.034444276050205974</v>
      </c>
      <c r="R294" s="9" t="s">
        <v>396</v>
      </c>
    </row>
    <row r="295" spans="1:18" ht="60">
      <c r="A295" s="8" t="s">
        <v>708</v>
      </c>
      <c r="B295" s="8" t="s">
        <v>43</v>
      </c>
      <c r="C295" s="8" t="s">
        <v>77</v>
      </c>
      <c r="D295" s="1">
        <v>82568</v>
      </c>
      <c r="E295" s="2">
        <v>8450</v>
      </c>
      <c r="F295" s="2"/>
      <c r="G295" s="2"/>
      <c r="H295" s="10"/>
      <c r="I295" s="10"/>
      <c r="J295" s="10"/>
      <c r="K295" s="10"/>
      <c r="L295" s="10"/>
      <c r="M295" s="10"/>
      <c r="N295" s="10"/>
      <c r="O295" s="10"/>
      <c r="P295" s="2">
        <f t="shared" si="18"/>
        <v>8450</v>
      </c>
      <c r="Q295" s="14">
        <f t="shared" si="19"/>
        <v>0.10233988954558666</v>
      </c>
      <c r="R295" s="9" t="s">
        <v>709</v>
      </c>
    </row>
    <row r="296" spans="1:18" ht="264">
      <c r="A296" s="8" t="s">
        <v>195</v>
      </c>
      <c r="B296" s="8" t="s">
        <v>21</v>
      </c>
      <c r="C296" s="8" t="s">
        <v>85</v>
      </c>
      <c r="D296" s="1">
        <v>117690</v>
      </c>
      <c r="E296" s="2">
        <v>4708</v>
      </c>
      <c r="F296" s="2">
        <v>1174.28</v>
      </c>
      <c r="G296" s="2">
        <v>1174.28</v>
      </c>
      <c r="H296" s="10">
        <v>1174.28</v>
      </c>
      <c r="I296" s="10">
        <v>1174.28</v>
      </c>
      <c r="J296" s="10"/>
      <c r="K296" s="10"/>
      <c r="L296" s="10"/>
      <c r="M296" s="10"/>
      <c r="N296" s="10"/>
      <c r="O296" s="10"/>
      <c r="P296" s="2">
        <f t="shared" si="18"/>
        <v>9405.12</v>
      </c>
      <c r="Q296" s="14">
        <f t="shared" si="19"/>
        <v>0.07991435126178946</v>
      </c>
      <c r="R296" s="9" t="s">
        <v>483</v>
      </c>
    </row>
    <row r="297" spans="1:18" ht="276.75" customHeight="1">
      <c r="A297" s="8" t="s">
        <v>482</v>
      </c>
      <c r="B297" s="8" t="s">
        <v>21</v>
      </c>
      <c r="C297" s="8" t="s">
        <v>74</v>
      </c>
      <c r="D297" s="1">
        <v>123887</v>
      </c>
      <c r="E297" s="2">
        <v>1239</v>
      </c>
      <c r="F297" s="2">
        <v>6442.12</v>
      </c>
      <c r="G297" s="2">
        <v>1239</v>
      </c>
      <c r="H297" s="10">
        <v>1239</v>
      </c>
      <c r="I297" s="10">
        <v>1239</v>
      </c>
      <c r="J297" s="10">
        <v>4615</v>
      </c>
      <c r="K297" s="10"/>
      <c r="L297" s="10"/>
      <c r="M297" s="10"/>
      <c r="N297" s="10"/>
      <c r="O297" s="10"/>
      <c r="P297" s="2">
        <f t="shared" si="18"/>
        <v>16013.119999999999</v>
      </c>
      <c r="Q297" s="14">
        <f t="shared" si="19"/>
        <v>0.12925585412513016</v>
      </c>
      <c r="R297" s="9" t="s">
        <v>682</v>
      </c>
    </row>
    <row r="298" spans="1:18" ht="108">
      <c r="A298" s="8" t="s">
        <v>201</v>
      </c>
      <c r="B298" s="8" t="s">
        <v>21</v>
      </c>
      <c r="C298" s="8" t="s">
        <v>74</v>
      </c>
      <c r="D298" s="1">
        <v>116332</v>
      </c>
      <c r="E298" s="2">
        <v>11633</v>
      </c>
      <c r="F298" s="2">
        <v>1500</v>
      </c>
      <c r="G298" s="2">
        <v>4615</v>
      </c>
      <c r="H298" s="10"/>
      <c r="I298" s="10"/>
      <c r="J298" s="10"/>
      <c r="K298" s="10"/>
      <c r="L298" s="10"/>
      <c r="M298" s="10"/>
      <c r="N298" s="10"/>
      <c r="O298" s="10"/>
      <c r="P298" s="2">
        <f t="shared" si="18"/>
        <v>17748</v>
      </c>
      <c r="Q298" s="14">
        <f t="shared" si="19"/>
        <v>0.15256335316164082</v>
      </c>
      <c r="R298" s="9" t="s">
        <v>681</v>
      </c>
    </row>
    <row r="299" spans="1:18" ht="60">
      <c r="A299" s="8" t="s">
        <v>351</v>
      </c>
      <c r="B299" s="8" t="s">
        <v>30</v>
      </c>
      <c r="C299" s="8" t="s">
        <v>41</v>
      </c>
      <c r="D299" s="1">
        <v>46989</v>
      </c>
      <c r="E299" s="2">
        <v>1100</v>
      </c>
      <c r="F299" s="2"/>
      <c r="G299" s="2"/>
      <c r="H299" s="10"/>
      <c r="I299" s="10"/>
      <c r="J299" s="10"/>
      <c r="K299" s="10"/>
      <c r="L299" s="10"/>
      <c r="M299" s="10"/>
      <c r="N299" s="10"/>
      <c r="O299" s="10"/>
      <c r="P299" s="2">
        <f t="shared" si="18"/>
        <v>1100</v>
      </c>
      <c r="Q299" s="14">
        <f t="shared" si="19"/>
        <v>0.023409734193109027</v>
      </c>
      <c r="R299" s="9" t="s">
        <v>352</v>
      </c>
    </row>
    <row r="300" spans="1:18" ht="48">
      <c r="A300" s="8" t="s">
        <v>183</v>
      </c>
      <c r="B300" s="8" t="s">
        <v>17</v>
      </c>
      <c r="C300" s="8" t="s">
        <v>24</v>
      </c>
      <c r="D300" s="1">
        <v>58742</v>
      </c>
      <c r="E300" s="2">
        <v>5000</v>
      </c>
      <c r="F300" s="2"/>
      <c r="G300" s="2"/>
      <c r="H300" s="10"/>
      <c r="I300" s="10"/>
      <c r="J300" s="10"/>
      <c r="K300" s="10"/>
      <c r="L300" s="10"/>
      <c r="M300" s="10"/>
      <c r="N300" s="10"/>
      <c r="O300" s="10"/>
      <c r="P300" s="2">
        <f t="shared" si="18"/>
        <v>5000</v>
      </c>
      <c r="Q300" s="14">
        <f t="shared" si="19"/>
        <v>0.08511797351128664</v>
      </c>
      <c r="R300" s="9" t="s">
        <v>184</v>
      </c>
    </row>
    <row r="301" spans="1:18" ht="48">
      <c r="A301" s="8" t="s">
        <v>37</v>
      </c>
      <c r="B301" s="8" t="s">
        <v>30</v>
      </c>
      <c r="C301" s="8" t="s">
        <v>33</v>
      </c>
      <c r="D301" s="1">
        <v>55484</v>
      </c>
      <c r="E301" s="2">
        <v>2706.54</v>
      </c>
      <c r="F301" s="2"/>
      <c r="G301" s="2"/>
      <c r="H301" s="10"/>
      <c r="I301" s="10"/>
      <c r="J301" s="10"/>
      <c r="K301" s="10"/>
      <c r="L301" s="10"/>
      <c r="M301" s="10"/>
      <c r="N301" s="10"/>
      <c r="O301" s="10"/>
      <c r="P301" s="2">
        <f t="shared" si="18"/>
        <v>2706.54</v>
      </c>
      <c r="Q301" s="14">
        <f t="shared" si="19"/>
        <v>0.048780549347559654</v>
      </c>
      <c r="R301" s="9" t="s">
        <v>38</v>
      </c>
    </row>
    <row r="302" spans="1:18" ht="60">
      <c r="A302" s="8" t="s">
        <v>730</v>
      </c>
      <c r="B302" s="8" t="s">
        <v>17</v>
      </c>
      <c r="C302" s="8" t="s">
        <v>114</v>
      </c>
      <c r="D302" s="1">
        <v>54180</v>
      </c>
      <c r="E302" s="2">
        <v>1500</v>
      </c>
      <c r="F302" s="2"/>
      <c r="G302" s="2"/>
      <c r="H302" s="10"/>
      <c r="I302" s="10"/>
      <c r="J302" s="10"/>
      <c r="K302" s="10"/>
      <c r="L302" s="10"/>
      <c r="M302" s="10"/>
      <c r="N302" s="10"/>
      <c r="O302" s="10"/>
      <c r="P302" s="2">
        <f t="shared" si="18"/>
        <v>1500</v>
      </c>
      <c r="Q302" s="14">
        <f t="shared" si="19"/>
        <v>0.02768549280177187</v>
      </c>
      <c r="R302" s="9" t="s">
        <v>731</v>
      </c>
    </row>
    <row r="303" spans="1:18" ht="108">
      <c r="A303" s="8" t="s">
        <v>342</v>
      </c>
      <c r="B303" s="8" t="s">
        <v>30</v>
      </c>
      <c r="C303" s="8" t="s">
        <v>31</v>
      </c>
      <c r="D303" s="1">
        <v>56777</v>
      </c>
      <c r="E303" s="2">
        <v>950</v>
      </c>
      <c r="F303" s="2">
        <v>700</v>
      </c>
      <c r="G303" s="2"/>
      <c r="H303" s="10"/>
      <c r="I303" s="10"/>
      <c r="J303" s="10"/>
      <c r="K303" s="10"/>
      <c r="L303" s="10"/>
      <c r="M303" s="10"/>
      <c r="N303" s="10"/>
      <c r="O303" s="10"/>
      <c r="P303" s="2">
        <f t="shared" si="18"/>
        <v>1650</v>
      </c>
      <c r="Q303" s="14">
        <f t="shared" si="19"/>
        <v>0.029061063458794934</v>
      </c>
      <c r="R303" s="9" t="s">
        <v>710</v>
      </c>
    </row>
    <row r="304" spans="1:18" ht="96">
      <c r="A304" s="8" t="s">
        <v>298</v>
      </c>
      <c r="B304" s="8" t="s">
        <v>21</v>
      </c>
      <c r="C304" s="8" t="s">
        <v>22</v>
      </c>
      <c r="D304" s="1">
        <v>102227</v>
      </c>
      <c r="E304" s="2">
        <v>6000</v>
      </c>
      <c r="F304" s="2">
        <v>2000</v>
      </c>
      <c r="G304" s="2"/>
      <c r="H304" s="10"/>
      <c r="I304" s="10"/>
      <c r="J304" s="10"/>
      <c r="K304" s="10"/>
      <c r="L304" s="10"/>
      <c r="M304" s="10"/>
      <c r="N304" s="10"/>
      <c r="O304" s="10"/>
      <c r="P304" s="2">
        <f t="shared" si="18"/>
        <v>8000</v>
      </c>
      <c r="Q304" s="14">
        <f t="shared" si="19"/>
        <v>0.07825721189118334</v>
      </c>
      <c r="R304" s="9" t="s">
        <v>656</v>
      </c>
    </row>
    <row r="305" spans="1:18" ht="72">
      <c r="A305" s="8" t="s">
        <v>711</v>
      </c>
      <c r="B305" s="8" t="s">
        <v>17</v>
      </c>
      <c r="C305" s="8" t="s">
        <v>114</v>
      </c>
      <c r="D305" s="1">
        <v>63000</v>
      </c>
      <c r="E305" s="2">
        <v>3100</v>
      </c>
      <c r="F305" s="2"/>
      <c r="G305" s="2"/>
      <c r="H305" s="10"/>
      <c r="I305" s="10"/>
      <c r="J305" s="10"/>
      <c r="K305" s="10"/>
      <c r="L305" s="10"/>
      <c r="M305" s="10"/>
      <c r="N305" s="10"/>
      <c r="O305" s="10"/>
      <c r="P305" s="2">
        <f>SUM(E305:O305)</f>
        <v>3100</v>
      </c>
      <c r="Q305" s="14">
        <f>SUM(P305/D305)</f>
        <v>0.049206349206349205</v>
      </c>
      <c r="R305" s="9" t="s">
        <v>712</v>
      </c>
    </row>
    <row r="306" spans="1:18" ht="60">
      <c r="A306" s="8" t="s">
        <v>835</v>
      </c>
      <c r="B306" s="8" t="s">
        <v>43</v>
      </c>
      <c r="C306" s="8" t="s">
        <v>254</v>
      </c>
      <c r="D306" s="1">
        <v>59292</v>
      </c>
      <c r="E306" s="2">
        <v>1000</v>
      </c>
      <c r="F306" s="2"/>
      <c r="G306" s="2"/>
      <c r="H306" s="10"/>
      <c r="I306" s="10"/>
      <c r="J306" s="10"/>
      <c r="K306" s="10"/>
      <c r="L306" s="10"/>
      <c r="M306" s="10"/>
      <c r="N306" s="10"/>
      <c r="O306" s="10"/>
      <c r="P306" s="2">
        <f>SUM(E306:O306)</f>
        <v>1000</v>
      </c>
      <c r="Q306" s="14">
        <f>SUM(P306/D306)</f>
        <v>0.016865681710854754</v>
      </c>
      <c r="R306" s="9" t="s">
        <v>836</v>
      </c>
    </row>
    <row r="307" spans="1:18" ht="120">
      <c r="A307" s="8" t="s">
        <v>713</v>
      </c>
      <c r="B307" s="8" t="s">
        <v>21</v>
      </c>
      <c r="C307" s="8" t="s">
        <v>85</v>
      </c>
      <c r="D307" s="1">
        <v>59570</v>
      </c>
      <c r="E307" s="2">
        <v>3800</v>
      </c>
      <c r="F307" s="2">
        <v>4050</v>
      </c>
      <c r="G307" s="2"/>
      <c r="H307" s="10"/>
      <c r="I307" s="10"/>
      <c r="J307" s="10"/>
      <c r="K307" s="10"/>
      <c r="L307" s="10"/>
      <c r="M307" s="10"/>
      <c r="N307" s="10"/>
      <c r="O307" s="10"/>
      <c r="P307" s="2">
        <f>SUM(E307:O307)</f>
        <v>7850</v>
      </c>
      <c r="Q307" s="14">
        <f>SUM(P307/D307)</f>
        <v>0.13177774047339263</v>
      </c>
      <c r="R307" s="9" t="s">
        <v>881</v>
      </c>
    </row>
    <row r="308" spans="1:18" ht="108">
      <c r="A308" s="8" t="s">
        <v>714</v>
      </c>
      <c r="B308" s="8" t="s">
        <v>43</v>
      </c>
      <c r="C308" s="8" t="s">
        <v>77</v>
      </c>
      <c r="D308" s="1">
        <v>60096</v>
      </c>
      <c r="E308" s="2">
        <v>1850</v>
      </c>
      <c r="F308" s="2">
        <v>1500</v>
      </c>
      <c r="G308" s="2"/>
      <c r="H308" s="10"/>
      <c r="I308" s="10"/>
      <c r="J308" s="10"/>
      <c r="K308" s="10"/>
      <c r="L308" s="10"/>
      <c r="M308" s="10"/>
      <c r="N308" s="10"/>
      <c r="O308" s="10"/>
      <c r="P308" s="2">
        <f>SUM(E308:O308)</f>
        <v>3350</v>
      </c>
      <c r="Q308" s="14">
        <f>SUM(P308/D308)</f>
        <v>0.05574414270500532</v>
      </c>
      <c r="R308" s="9" t="s">
        <v>837</v>
      </c>
    </row>
    <row r="309" spans="1:18" ht="48">
      <c r="A309" s="8" t="s">
        <v>361</v>
      </c>
      <c r="B309" s="8" t="s">
        <v>30</v>
      </c>
      <c r="C309" s="8" t="s">
        <v>41</v>
      </c>
      <c r="D309" s="1">
        <v>68000</v>
      </c>
      <c r="E309" s="2">
        <v>1600</v>
      </c>
      <c r="F309" s="2"/>
      <c r="G309" s="2"/>
      <c r="H309" s="10"/>
      <c r="I309" s="10"/>
      <c r="J309" s="10"/>
      <c r="K309" s="10"/>
      <c r="L309" s="10"/>
      <c r="M309" s="10"/>
      <c r="N309" s="10"/>
      <c r="O309" s="10"/>
      <c r="P309" s="2">
        <f t="shared" si="18"/>
        <v>1600</v>
      </c>
      <c r="Q309" s="14">
        <f t="shared" si="19"/>
        <v>0.023529411764705882</v>
      </c>
      <c r="R309" s="9" t="s">
        <v>357</v>
      </c>
    </row>
    <row r="310" spans="1:18" ht="48">
      <c r="A310" s="8" t="s">
        <v>121</v>
      </c>
      <c r="B310" s="8" t="s">
        <v>17</v>
      </c>
      <c r="C310" s="8" t="s">
        <v>18</v>
      </c>
      <c r="D310" s="1">
        <v>58830</v>
      </c>
      <c r="E310" s="2">
        <v>8000</v>
      </c>
      <c r="F310" s="2"/>
      <c r="G310" s="2"/>
      <c r="H310" s="10"/>
      <c r="I310" s="10"/>
      <c r="J310" s="10"/>
      <c r="K310" s="10"/>
      <c r="L310" s="10"/>
      <c r="M310" s="10"/>
      <c r="N310" s="10"/>
      <c r="O310" s="10"/>
      <c r="P310" s="2">
        <f t="shared" si="18"/>
        <v>8000</v>
      </c>
      <c r="Q310" s="14">
        <f t="shared" si="19"/>
        <v>0.135985041645419</v>
      </c>
      <c r="R310" s="9" t="s">
        <v>122</v>
      </c>
    </row>
    <row r="311" spans="1:18" ht="108">
      <c r="A311" s="8" t="s">
        <v>385</v>
      </c>
      <c r="B311" s="8" t="s">
        <v>360</v>
      </c>
      <c r="C311" s="8" t="s">
        <v>221</v>
      </c>
      <c r="D311" s="1">
        <v>58270</v>
      </c>
      <c r="E311" s="2">
        <v>1650</v>
      </c>
      <c r="F311" s="2">
        <v>1600</v>
      </c>
      <c r="G311" s="2"/>
      <c r="H311" s="10"/>
      <c r="I311" s="10"/>
      <c r="J311" s="10"/>
      <c r="K311" s="10"/>
      <c r="L311" s="10"/>
      <c r="M311" s="10"/>
      <c r="N311" s="10"/>
      <c r="O311" s="10"/>
      <c r="P311" s="2">
        <f t="shared" si="18"/>
        <v>3250</v>
      </c>
      <c r="Q311" s="14">
        <f t="shared" si="19"/>
        <v>0.05577484125622104</v>
      </c>
      <c r="R311" s="9" t="s">
        <v>882</v>
      </c>
    </row>
    <row r="312" spans="1:18" ht="96">
      <c r="A312" s="8" t="s">
        <v>40</v>
      </c>
      <c r="B312" s="8" t="s">
        <v>30</v>
      </c>
      <c r="C312" s="8" t="s">
        <v>41</v>
      </c>
      <c r="D312" s="1">
        <v>85638</v>
      </c>
      <c r="E312" s="2">
        <v>16753</v>
      </c>
      <c r="F312" s="2">
        <v>1200</v>
      </c>
      <c r="G312" s="2"/>
      <c r="H312" s="10"/>
      <c r="I312" s="10"/>
      <c r="J312" s="10"/>
      <c r="K312" s="10"/>
      <c r="L312" s="10"/>
      <c r="M312" s="10"/>
      <c r="N312" s="10"/>
      <c r="O312" s="10"/>
      <c r="P312" s="2">
        <f t="shared" si="18"/>
        <v>17953</v>
      </c>
      <c r="Q312" s="14">
        <f t="shared" si="19"/>
        <v>0.20963824470445364</v>
      </c>
      <c r="R312" s="9" t="s">
        <v>353</v>
      </c>
    </row>
    <row r="313" spans="1:18" ht="60">
      <c r="A313" s="8" t="s">
        <v>109</v>
      </c>
      <c r="B313" s="8" t="s">
        <v>17</v>
      </c>
      <c r="C313" s="8" t="s">
        <v>18</v>
      </c>
      <c r="D313" s="1">
        <v>57000</v>
      </c>
      <c r="E313" s="2">
        <v>8000</v>
      </c>
      <c r="F313" s="2"/>
      <c r="G313" s="2"/>
      <c r="H313" s="10"/>
      <c r="I313" s="10"/>
      <c r="J313" s="10"/>
      <c r="K313" s="10"/>
      <c r="L313" s="10"/>
      <c r="M313" s="10"/>
      <c r="N313" s="10"/>
      <c r="O313" s="10"/>
      <c r="P313" s="2">
        <f t="shared" si="18"/>
        <v>8000</v>
      </c>
      <c r="Q313" s="14">
        <f t="shared" si="19"/>
        <v>0.14035087719298245</v>
      </c>
      <c r="R313" s="9" t="s">
        <v>110</v>
      </c>
    </row>
    <row r="314" spans="1:18" ht="60">
      <c r="A314" s="8" t="s">
        <v>715</v>
      </c>
      <c r="B314" s="8" t="s">
        <v>17</v>
      </c>
      <c r="C314" s="8" t="s">
        <v>223</v>
      </c>
      <c r="D314" s="1">
        <v>46210</v>
      </c>
      <c r="E314" s="2">
        <v>1600</v>
      </c>
      <c r="F314" s="2"/>
      <c r="G314" s="2"/>
      <c r="H314" s="10"/>
      <c r="I314" s="10"/>
      <c r="J314" s="10"/>
      <c r="K314" s="10"/>
      <c r="L314" s="10"/>
      <c r="M314" s="10"/>
      <c r="N314" s="10"/>
      <c r="O314" s="10"/>
      <c r="P314" s="2">
        <f t="shared" si="18"/>
        <v>1600</v>
      </c>
      <c r="Q314" s="14">
        <f t="shared" si="19"/>
        <v>0.034624540142826225</v>
      </c>
      <c r="R314" s="9" t="s">
        <v>716</v>
      </c>
    </row>
    <row r="315" spans="1:18" ht="132">
      <c r="A315" s="8" t="s">
        <v>34</v>
      </c>
      <c r="B315" s="8" t="s">
        <v>30</v>
      </c>
      <c r="C315" s="8" t="s">
        <v>33</v>
      </c>
      <c r="D315" s="1">
        <v>61539</v>
      </c>
      <c r="E315" s="2">
        <v>2987.35</v>
      </c>
      <c r="F315" s="2">
        <v>456.8</v>
      </c>
      <c r="G315" s="2">
        <v>950</v>
      </c>
      <c r="H315" s="10"/>
      <c r="I315" s="10"/>
      <c r="J315" s="10"/>
      <c r="K315" s="10"/>
      <c r="L315" s="10"/>
      <c r="M315" s="10"/>
      <c r="N315" s="10"/>
      <c r="O315" s="10"/>
      <c r="P315" s="2">
        <f t="shared" si="18"/>
        <v>4394.15</v>
      </c>
      <c r="Q315" s="14">
        <f t="shared" si="19"/>
        <v>0.07140431271226376</v>
      </c>
      <c r="R315" s="9" t="s">
        <v>717</v>
      </c>
    </row>
    <row r="316" spans="1:18" ht="60">
      <c r="A316" s="8" t="s">
        <v>718</v>
      </c>
      <c r="B316" s="8" t="s">
        <v>21</v>
      </c>
      <c r="C316" s="8" t="s">
        <v>199</v>
      </c>
      <c r="D316" s="1">
        <v>115382</v>
      </c>
      <c r="E316" s="2">
        <v>2050</v>
      </c>
      <c r="F316" s="2"/>
      <c r="G316" s="2"/>
      <c r="H316" s="10"/>
      <c r="I316" s="10"/>
      <c r="J316" s="10"/>
      <c r="K316" s="10"/>
      <c r="L316" s="10"/>
      <c r="M316" s="10"/>
      <c r="N316" s="10"/>
      <c r="O316" s="10"/>
      <c r="P316" s="2">
        <f>SUM(E316:O316)</f>
        <v>2050</v>
      </c>
      <c r="Q316" s="14">
        <f>SUM(P316/D316)</f>
        <v>0.017767069386906104</v>
      </c>
      <c r="R316" s="9" t="s">
        <v>719</v>
      </c>
    </row>
    <row r="317" spans="1:18" ht="48">
      <c r="A317" s="8" t="s">
        <v>215</v>
      </c>
      <c r="B317" s="8" t="s">
        <v>60</v>
      </c>
      <c r="C317" s="8" t="s">
        <v>206</v>
      </c>
      <c r="D317" s="1">
        <v>49310</v>
      </c>
      <c r="E317" s="2">
        <v>4931</v>
      </c>
      <c r="F317" s="2"/>
      <c r="G317" s="2"/>
      <c r="H317" s="10"/>
      <c r="I317" s="10"/>
      <c r="J317" s="10"/>
      <c r="K317" s="10"/>
      <c r="L317" s="10"/>
      <c r="M317" s="10"/>
      <c r="N317" s="10"/>
      <c r="O317" s="10"/>
      <c r="P317" s="2">
        <f t="shared" si="18"/>
        <v>4931</v>
      </c>
      <c r="Q317" s="14">
        <f t="shared" si="19"/>
        <v>0.1</v>
      </c>
      <c r="R317" s="9" t="s">
        <v>216</v>
      </c>
    </row>
    <row r="318" spans="1:18" ht="60">
      <c r="A318" s="8" t="s">
        <v>269</v>
      </c>
      <c r="B318" s="8" t="s">
        <v>17</v>
      </c>
      <c r="C318" s="8" t="s">
        <v>67</v>
      </c>
      <c r="D318" s="1">
        <v>55000</v>
      </c>
      <c r="E318" s="2">
        <v>2200</v>
      </c>
      <c r="F318" s="2"/>
      <c r="G318" s="2"/>
      <c r="H318" s="10"/>
      <c r="I318" s="10"/>
      <c r="J318" s="10"/>
      <c r="K318" s="10"/>
      <c r="L318" s="10"/>
      <c r="M318" s="10"/>
      <c r="N318" s="10"/>
      <c r="O318" s="10"/>
      <c r="P318" s="2">
        <f t="shared" si="18"/>
        <v>2200</v>
      </c>
      <c r="Q318" s="14">
        <f t="shared" si="19"/>
        <v>0.04</v>
      </c>
      <c r="R318" s="9" t="s">
        <v>270</v>
      </c>
    </row>
    <row r="319" spans="1:18" ht="168">
      <c r="A319" s="8" t="s">
        <v>341</v>
      </c>
      <c r="B319" s="8" t="s">
        <v>30</v>
      </c>
      <c r="C319" s="8" t="s">
        <v>31</v>
      </c>
      <c r="D319" s="1">
        <v>72527</v>
      </c>
      <c r="E319" s="2">
        <v>3000</v>
      </c>
      <c r="F319" s="2">
        <v>950</v>
      </c>
      <c r="G319" s="2">
        <v>1480</v>
      </c>
      <c r="H319" s="10"/>
      <c r="I319" s="10"/>
      <c r="J319" s="10"/>
      <c r="K319" s="10"/>
      <c r="L319" s="10"/>
      <c r="M319" s="10"/>
      <c r="N319" s="10"/>
      <c r="O319" s="10"/>
      <c r="P319" s="2">
        <f t="shared" si="18"/>
        <v>5430</v>
      </c>
      <c r="Q319" s="14">
        <f t="shared" si="19"/>
        <v>0.07486866959890799</v>
      </c>
      <c r="R319" s="9" t="s">
        <v>720</v>
      </c>
    </row>
    <row r="320" spans="1:18" ht="48">
      <c r="A320" s="8" t="s">
        <v>256</v>
      </c>
      <c r="B320" s="8" t="s">
        <v>30</v>
      </c>
      <c r="C320" s="8" t="s">
        <v>41</v>
      </c>
      <c r="D320" s="1">
        <v>65187</v>
      </c>
      <c r="E320" s="2">
        <v>6518.69</v>
      </c>
      <c r="F320" s="2"/>
      <c r="G320" s="2"/>
      <c r="H320" s="10"/>
      <c r="I320" s="10"/>
      <c r="J320" s="10"/>
      <c r="K320" s="10"/>
      <c r="L320" s="10"/>
      <c r="M320" s="10"/>
      <c r="N320" s="10"/>
      <c r="O320" s="10"/>
      <c r="P320" s="2">
        <f t="shared" si="18"/>
        <v>6518.69</v>
      </c>
      <c r="Q320" s="14">
        <f t="shared" si="19"/>
        <v>0.09999984659518002</v>
      </c>
      <c r="R320" s="9" t="s">
        <v>257</v>
      </c>
    </row>
    <row r="321" spans="1:18" ht="72">
      <c r="A321" s="8" t="s">
        <v>80</v>
      </c>
      <c r="B321" s="8" t="s">
        <v>21</v>
      </c>
      <c r="C321" s="8" t="s">
        <v>22</v>
      </c>
      <c r="D321" s="1">
        <v>68077</v>
      </c>
      <c r="E321" s="2">
        <v>5000</v>
      </c>
      <c r="F321" s="2"/>
      <c r="G321" s="2"/>
      <c r="H321" s="10"/>
      <c r="I321" s="10"/>
      <c r="J321" s="10"/>
      <c r="K321" s="10"/>
      <c r="L321" s="10"/>
      <c r="M321" s="10"/>
      <c r="N321" s="10"/>
      <c r="O321" s="10"/>
      <c r="P321" s="2">
        <f t="shared" si="18"/>
        <v>5000</v>
      </c>
      <c r="Q321" s="14">
        <f t="shared" si="19"/>
        <v>0.07344624469350883</v>
      </c>
      <c r="R321" s="9" t="s">
        <v>81</v>
      </c>
    </row>
    <row r="322" spans="1:18" ht="96">
      <c r="A322" s="8" t="s">
        <v>123</v>
      </c>
      <c r="B322" s="8" t="s">
        <v>17</v>
      </c>
      <c r="C322" s="8" t="s">
        <v>69</v>
      </c>
      <c r="D322" s="1">
        <v>82152</v>
      </c>
      <c r="E322" s="2">
        <v>5000</v>
      </c>
      <c r="F322" s="2">
        <v>150</v>
      </c>
      <c r="G322" s="2"/>
      <c r="H322" s="10"/>
      <c r="I322" s="10"/>
      <c r="J322" s="10"/>
      <c r="K322" s="10"/>
      <c r="L322" s="10"/>
      <c r="M322" s="10"/>
      <c r="N322" s="10"/>
      <c r="O322" s="10"/>
      <c r="P322" s="2">
        <f t="shared" si="18"/>
        <v>5150</v>
      </c>
      <c r="Q322" s="14">
        <f t="shared" si="19"/>
        <v>0.06268867465186484</v>
      </c>
      <c r="R322" s="9" t="s">
        <v>321</v>
      </c>
    </row>
    <row r="323" spans="1:18" ht="48">
      <c r="A323" s="8" t="s">
        <v>407</v>
      </c>
      <c r="B323" s="8" t="s">
        <v>60</v>
      </c>
      <c r="C323" s="8" t="s">
        <v>61</v>
      </c>
      <c r="D323" s="1">
        <v>52027</v>
      </c>
      <c r="E323" s="2">
        <v>1000</v>
      </c>
      <c r="F323" s="2"/>
      <c r="G323" s="2"/>
      <c r="H323" s="10"/>
      <c r="I323" s="10"/>
      <c r="J323" s="10"/>
      <c r="K323" s="10"/>
      <c r="L323" s="10"/>
      <c r="M323" s="10"/>
      <c r="N323" s="10"/>
      <c r="O323" s="10"/>
      <c r="P323" s="2">
        <f aca="true" t="shared" si="22" ref="P323:P328">SUM(E323:O323)</f>
        <v>1000</v>
      </c>
      <c r="Q323" s="14">
        <f aca="true" t="shared" si="23" ref="Q323:Q328">SUM(P323/D323)</f>
        <v>0.019220789205604782</v>
      </c>
      <c r="R323" s="9" t="s">
        <v>408</v>
      </c>
    </row>
    <row r="324" spans="1:18" ht="60">
      <c r="A324" s="8" t="s">
        <v>721</v>
      </c>
      <c r="B324" s="8" t="s">
        <v>30</v>
      </c>
      <c r="C324" s="8" t="s">
        <v>33</v>
      </c>
      <c r="D324" s="1">
        <v>59865</v>
      </c>
      <c r="E324" s="2">
        <v>800</v>
      </c>
      <c r="F324" s="2"/>
      <c r="G324" s="2"/>
      <c r="H324" s="10"/>
      <c r="I324" s="10"/>
      <c r="J324" s="10"/>
      <c r="K324" s="10"/>
      <c r="L324" s="10"/>
      <c r="M324" s="10"/>
      <c r="N324" s="10"/>
      <c r="O324" s="10"/>
      <c r="P324" s="2">
        <f t="shared" si="22"/>
        <v>800</v>
      </c>
      <c r="Q324" s="14">
        <f t="shared" si="23"/>
        <v>0.013363400985550822</v>
      </c>
      <c r="R324" s="9" t="s">
        <v>722</v>
      </c>
    </row>
    <row r="325" spans="1:18" ht="156">
      <c r="A325" s="8" t="s">
        <v>541</v>
      </c>
      <c r="B325" s="8" t="s">
        <v>21</v>
      </c>
      <c r="C325" s="8" t="s">
        <v>199</v>
      </c>
      <c r="D325" s="1">
        <v>92907</v>
      </c>
      <c r="E325" s="2">
        <v>500</v>
      </c>
      <c r="F325" s="2">
        <v>2500</v>
      </c>
      <c r="G325" s="2">
        <v>1950</v>
      </c>
      <c r="H325" s="10"/>
      <c r="I325" s="10"/>
      <c r="J325" s="10"/>
      <c r="K325" s="10"/>
      <c r="L325" s="10"/>
      <c r="M325" s="10"/>
      <c r="N325" s="10"/>
      <c r="O325" s="10"/>
      <c r="P325" s="2">
        <f t="shared" si="22"/>
        <v>4950</v>
      </c>
      <c r="Q325" s="14">
        <f t="shared" si="23"/>
        <v>0.05327908553715005</v>
      </c>
      <c r="R325" s="9" t="s">
        <v>723</v>
      </c>
    </row>
    <row r="326" spans="1:18" ht="168">
      <c r="A326" s="8" t="s">
        <v>243</v>
      </c>
      <c r="B326" s="8" t="s">
        <v>17</v>
      </c>
      <c r="C326" s="8" t="s">
        <v>132</v>
      </c>
      <c r="D326" s="1">
        <v>63000</v>
      </c>
      <c r="E326" s="2">
        <v>1500</v>
      </c>
      <c r="F326" s="2">
        <v>2500</v>
      </c>
      <c r="G326" s="2">
        <v>1000</v>
      </c>
      <c r="H326" s="10">
        <v>2650</v>
      </c>
      <c r="I326" s="10"/>
      <c r="J326" s="10"/>
      <c r="K326" s="10"/>
      <c r="L326" s="10"/>
      <c r="M326" s="10"/>
      <c r="N326" s="10"/>
      <c r="O326" s="10"/>
      <c r="P326" s="2">
        <f t="shared" si="22"/>
        <v>7650</v>
      </c>
      <c r="Q326" s="14">
        <f t="shared" si="23"/>
        <v>0.12142857142857143</v>
      </c>
      <c r="R326" s="9" t="s">
        <v>724</v>
      </c>
    </row>
    <row r="327" spans="1:18" ht="60">
      <c r="A327" s="8" t="s">
        <v>725</v>
      </c>
      <c r="B327" s="8" t="s">
        <v>17</v>
      </c>
      <c r="C327" s="8" t="s">
        <v>114</v>
      </c>
      <c r="D327" s="1">
        <v>57488</v>
      </c>
      <c r="E327" s="2">
        <v>1500</v>
      </c>
      <c r="F327" s="2"/>
      <c r="G327" s="2"/>
      <c r="H327" s="10"/>
      <c r="I327" s="10"/>
      <c r="J327" s="10"/>
      <c r="K327" s="10"/>
      <c r="L327" s="10"/>
      <c r="M327" s="10"/>
      <c r="N327" s="10"/>
      <c r="O327" s="10"/>
      <c r="P327" s="2">
        <f t="shared" si="22"/>
        <v>1500</v>
      </c>
      <c r="Q327" s="14">
        <f t="shared" si="23"/>
        <v>0.026092401892568885</v>
      </c>
      <c r="R327" s="9" t="s">
        <v>726</v>
      </c>
    </row>
    <row r="328" spans="1:18" ht="108">
      <c r="A328" s="8" t="s">
        <v>727</v>
      </c>
      <c r="B328" s="8" t="s">
        <v>30</v>
      </c>
      <c r="C328" s="8" t="s">
        <v>33</v>
      </c>
      <c r="D328" s="1">
        <v>68422</v>
      </c>
      <c r="E328" s="2">
        <v>450</v>
      </c>
      <c r="F328" s="2">
        <v>375</v>
      </c>
      <c r="G328" s="2"/>
      <c r="H328" s="10"/>
      <c r="I328" s="10"/>
      <c r="J328" s="10"/>
      <c r="K328" s="10"/>
      <c r="L328" s="10"/>
      <c r="M328" s="10"/>
      <c r="N328" s="10"/>
      <c r="O328" s="10"/>
      <c r="P328" s="2">
        <f t="shared" si="22"/>
        <v>825</v>
      </c>
      <c r="Q328" s="14">
        <f t="shared" si="23"/>
        <v>0.012057525357341206</v>
      </c>
      <c r="R328" s="9" t="s">
        <v>728</v>
      </c>
    </row>
    <row r="329" spans="1:18" ht="96">
      <c r="A329" s="8" t="s">
        <v>282</v>
      </c>
      <c r="B329" s="8" t="s">
        <v>43</v>
      </c>
      <c r="C329" s="8" t="s">
        <v>44</v>
      </c>
      <c r="D329" s="1">
        <v>49183</v>
      </c>
      <c r="E329" s="2">
        <v>200</v>
      </c>
      <c r="F329" s="2">
        <v>270</v>
      </c>
      <c r="G329" s="2"/>
      <c r="H329" s="10"/>
      <c r="I329" s="10"/>
      <c r="J329" s="10"/>
      <c r="K329" s="10"/>
      <c r="L329" s="10"/>
      <c r="M329" s="10"/>
      <c r="N329" s="10"/>
      <c r="O329" s="10"/>
      <c r="P329" s="2">
        <f t="shared" si="18"/>
        <v>470</v>
      </c>
      <c r="Q329" s="14">
        <f t="shared" si="19"/>
        <v>0.009556147449321921</v>
      </c>
      <c r="R329" s="9" t="s">
        <v>735</v>
      </c>
    </row>
    <row r="330" spans="1:18" ht="132">
      <c r="A330" s="8" t="s">
        <v>322</v>
      </c>
      <c r="B330" s="8" t="s">
        <v>30</v>
      </c>
      <c r="C330" s="8" t="s">
        <v>242</v>
      </c>
      <c r="D330" s="1">
        <v>57248</v>
      </c>
      <c r="E330" s="2">
        <v>300</v>
      </c>
      <c r="F330" s="2">
        <v>100</v>
      </c>
      <c r="G330" s="2">
        <v>450</v>
      </c>
      <c r="H330" s="10"/>
      <c r="I330" s="10"/>
      <c r="J330" s="10"/>
      <c r="K330" s="10"/>
      <c r="L330" s="10"/>
      <c r="M330" s="10"/>
      <c r="N330" s="10"/>
      <c r="O330" s="10"/>
      <c r="P330" s="2">
        <f t="shared" si="18"/>
        <v>850</v>
      </c>
      <c r="Q330" s="14">
        <f t="shared" si="19"/>
        <v>0.014847680268306317</v>
      </c>
      <c r="R330" s="9" t="s">
        <v>883</v>
      </c>
    </row>
    <row r="331" spans="1:18" ht="36">
      <c r="A331" s="8" t="s">
        <v>332</v>
      </c>
      <c r="B331" s="8" t="s">
        <v>30</v>
      </c>
      <c r="C331" s="8" t="s">
        <v>33</v>
      </c>
      <c r="D331" s="1">
        <v>73621</v>
      </c>
      <c r="E331" s="2">
        <v>1600</v>
      </c>
      <c r="F331" s="2"/>
      <c r="G331" s="2"/>
      <c r="H331" s="10"/>
      <c r="I331" s="10"/>
      <c r="J331" s="10"/>
      <c r="K331" s="10"/>
      <c r="L331" s="10"/>
      <c r="M331" s="10"/>
      <c r="N331" s="10"/>
      <c r="O331" s="10"/>
      <c r="P331" s="2">
        <f t="shared" si="18"/>
        <v>1600</v>
      </c>
      <c r="Q331" s="14">
        <f t="shared" si="19"/>
        <v>0.02173292946306081</v>
      </c>
      <c r="R331" s="9" t="s">
        <v>326</v>
      </c>
    </row>
    <row r="332" spans="1:18" ht="12">
      <c r="A332" s="8"/>
      <c r="B332" s="8"/>
      <c r="C332" s="8"/>
      <c r="D332" s="1"/>
      <c r="E332" s="2"/>
      <c r="F332" s="2"/>
      <c r="G332" s="2"/>
      <c r="H332" s="10"/>
      <c r="I332" s="10"/>
      <c r="J332" s="10"/>
      <c r="K332" s="10"/>
      <c r="L332" s="10"/>
      <c r="M332" s="10"/>
      <c r="N332" s="10"/>
      <c r="O332" s="10"/>
      <c r="P332" s="2">
        <f t="shared" si="18"/>
        <v>0</v>
      </c>
      <c r="Q332" s="14" t="e">
        <f t="shared" si="19"/>
        <v>#DIV/0!</v>
      </c>
      <c r="R332" s="9"/>
    </row>
    <row r="333" spans="1:18" ht="12">
      <c r="A333" s="8"/>
      <c r="B333" s="8"/>
      <c r="C333" s="8"/>
      <c r="D333" s="1"/>
      <c r="E333" s="2"/>
      <c r="F333" s="2"/>
      <c r="G333" s="2"/>
      <c r="H333" s="10"/>
      <c r="I333" s="10"/>
      <c r="J333" s="10"/>
      <c r="K333" s="10"/>
      <c r="L333" s="10"/>
      <c r="M333" s="10"/>
      <c r="N333" s="10"/>
      <c r="O333" s="10"/>
      <c r="P333" s="2">
        <f t="shared" si="18"/>
        <v>0</v>
      </c>
      <c r="Q333" s="14" t="e">
        <f t="shared" si="19"/>
        <v>#DIV/0!</v>
      </c>
      <c r="R333" s="9"/>
    </row>
    <row r="334" spans="1:18" ht="12">
      <c r="A334" s="8"/>
      <c r="B334" s="8"/>
      <c r="C334" s="8"/>
      <c r="D334" s="1"/>
      <c r="E334" s="2"/>
      <c r="F334" s="2"/>
      <c r="G334" s="2"/>
      <c r="H334" s="10"/>
      <c r="I334" s="10"/>
      <c r="J334" s="10"/>
      <c r="K334" s="10"/>
      <c r="L334" s="10"/>
      <c r="M334" s="10"/>
      <c r="N334" s="10"/>
      <c r="O334" s="10"/>
      <c r="P334" s="2">
        <f t="shared" si="18"/>
        <v>0</v>
      </c>
      <c r="Q334" s="14" t="e">
        <f t="shared" si="19"/>
        <v>#DIV/0!</v>
      </c>
      <c r="R334" s="9"/>
    </row>
    <row r="335" spans="1:18" ht="12">
      <c r="A335" s="8"/>
      <c r="B335" s="8"/>
      <c r="C335" s="8"/>
      <c r="D335" s="1"/>
      <c r="E335" s="2"/>
      <c r="F335" s="2"/>
      <c r="G335" s="2"/>
      <c r="H335" s="10"/>
      <c r="I335" s="10"/>
      <c r="J335" s="10"/>
      <c r="K335" s="10"/>
      <c r="L335" s="10"/>
      <c r="M335" s="10"/>
      <c r="N335" s="10"/>
      <c r="O335" s="10"/>
      <c r="P335" s="2">
        <f t="shared" si="18"/>
        <v>0</v>
      </c>
      <c r="Q335" s="14" t="e">
        <f t="shared" si="19"/>
        <v>#DIV/0!</v>
      </c>
      <c r="R335" s="9"/>
    </row>
    <row r="336" spans="1:18" ht="12">
      <c r="A336" s="8"/>
      <c r="B336" s="8"/>
      <c r="C336" s="8"/>
      <c r="D336" s="1"/>
      <c r="E336" s="2"/>
      <c r="F336" s="2"/>
      <c r="G336" s="2"/>
      <c r="H336" s="10"/>
      <c r="I336" s="10"/>
      <c r="J336" s="10"/>
      <c r="K336" s="10"/>
      <c r="L336" s="10"/>
      <c r="M336" s="10"/>
      <c r="N336" s="10"/>
      <c r="O336" s="10"/>
      <c r="P336" s="2">
        <f t="shared" si="18"/>
        <v>0</v>
      </c>
      <c r="Q336" s="14" t="e">
        <f t="shared" si="19"/>
        <v>#DIV/0!</v>
      </c>
      <c r="R336" s="9"/>
    </row>
    <row r="337" spans="1:18" ht="12">
      <c r="A337" s="8"/>
      <c r="B337" s="8"/>
      <c r="C337" s="8"/>
      <c r="D337" s="1"/>
      <c r="E337" s="2"/>
      <c r="F337" s="2"/>
      <c r="G337" s="2"/>
      <c r="H337" s="10"/>
      <c r="I337" s="10"/>
      <c r="J337" s="10"/>
      <c r="K337" s="10"/>
      <c r="L337" s="10"/>
      <c r="M337" s="10"/>
      <c r="N337" s="10"/>
      <c r="O337" s="10"/>
      <c r="P337" s="2">
        <f t="shared" si="18"/>
        <v>0</v>
      </c>
      <c r="Q337" s="14" t="e">
        <f t="shared" si="19"/>
        <v>#DIV/0!</v>
      </c>
      <c r="R337" s="9"/>
    </row>
    <row r="338" spans="1:18" ht="12">
      <c r="A338" s="8"/>
      <c r="B338" s="8"/>
      <c r="C338" s="8"/>
      <c r="D338" s="1"/>
      <c r="E338" s="2"/>
      <c r="F338" s="2"/>
      <c r="G338" s="2"/>
      <c r="H338" s="10"/>
      <c r="I338" s="10"/>
      <c r="J338" s="10"/>
      <c r="K338" s="10"/>
      <c r="L338" s="10"/>
      <c r="M338" s="10"/>
      <c r="N338" s="10"/>
      <c r="O338" s="10"/>
      <c r="P338" s="2">
        <f t="shared" si="18"/>
        <v>0</v>
      </c>
      <c r="Q338" s="14" t="e">
        <f t="shared" si="19"/>
        <v>#DIV/0!</v>
      </c>
      <c r="R338" s="9"/>
    </row>
    <row r="339" spans="1:18" ht="12">
      <c r="A339" s="8"/>
      <c r="B339" s="8"/>
      <c r="C339" s="8"/>
      <c r="D339" s="1"/>
      <c r="E339" s="2"/>
      <c r="F339" s="2"/>
      <c r="G339" s="2"/>
      <c r="H339" s="10"/>
      <c r="I339" s="10"/>
      <c r="J339" s="10"/>
      <c r="K339" s="10"/>
      <c r="L339" s="10"/>
      <c r="M339" s="10"/>
      <c r="N339" s="10"/>
      <c r="O339" s="10"/>
      <c r="P339" s="2"/>
      <c r="Q339" s="14"/>
      <c r="R339" s="9"/>
    </row>
    <row r="340" spans="1:18" ht="12">
      <c r="A340" s="8"/>
      <c r="B340" s="8"/>
      <c r="C340" s="8"/>
      <c r="D340" s="1"/>
      <c r="E340" s="2"/>
      <c r="F340" s="2"/>
      <c r="G340" s="2"/>
      <c r="H340" s="10"/>
      <c r="I340" s="10"/>
      <c r="J340" s="10"/>
      <c r="K340" s="10"/>
      <c r="L340" s="10"/>
      <c r="M340" s="10"/>
      <c r="N340" s="10"/>
      <c r="O340" s="10"/>
      <c r="P340" s="2"/>
      <c r="Q340" s="14"/>
      <c r="R340" s="9"/>
    </row>
    <row r="341" spans="1:18" ht="12">
      <c r="A341" s="8"/>
      <c r="B341" s="8"/>
      <c r="C341" s="8"/>
      <c r="D341" s="1"/>
      <c r="E341" s="2"/>
      <c r="F341" s="2"/>
      <c r="G341" s="2"/>
      <c r="H341" s="10"/>
      <c r="I341" s="10"/>
      <c r="J341" s="10"/>
      <c r="K341" s="10"/>
      <c r="L341" s="10"/>
      <c r="M341" s="10"/>
      <c r="N341" s="10"/>
      <c r="O341" s="10"/>
      <c r="P341" s="2"/>
      <c r="Q341" s="14"/>
      <c r="R341" s="9"/>
    </row>
    <row r="342" spans="1:18" ht="12">
      <c r="A342" s="8"/>
      <c r="B342" s="8"/>
      <c r="C342" s="8"/>
      <c r="D342" s="1"/>
      <c r="E342" s="2"/>
      <c r="F342" s="2"/>
      <c r="G342" s="2"/>
      <c r="H342" s="10"/>
      <c r="I342" s="10"/>
      <c r="J342" s="10"/>
      <c r="K342" s="10"/>
      <c r="L342" s="10"/>
      <c r="M342" s="10"/>
      <c r="N342" s="10"/>
      <c r="O342" s="10"/>
      <c r="P342" s="2"/>
      <c r="Q342" s="14"/>
      <c r="R342" s="9"/>
    </row>
    <row r="343" spans="1:18" ht="12">
      <c r="A343" s="8"/>
      <c r="B343" s="8"/>
      <c r="C343" s="8"/>
      <c r="D343" s="1"/>
      <c r="E343" s="2"/>
      <c r="F343" s="2"/>
      <c r="G343" s="2"/>
      <c r="H343" s="10"/>
      <c r="I343" s="10"/>
      <c r="J343" s="10"/>
      <c r="K343" s="10"/>
      <c r="L343" s="10"/>
      <c r="M343" s="10"/>
      <c r="N343" s="10"/>
      <c r="O343" s="10"/>
      <c r="P343" s="2"/>
      <c r="Q343" s="14"/>
      <c r="R343" s="9"/>
    </row>
    <row r="344" spans="1:18" ht="12">
      <c r="A344" s="8"/>
      <c r="B344" s="8"/>
      <c r="C344" s="8"/>
      <c r="D344" s="1"/>
      <c r="E344" s="2"/>
      <c r="F344" s="2"/>
      <c r="G344" s="2"/>
      <c r="H344" s="10"/>
      <c r="I344" s="10"/>
      <c r="J344" s="10"/>
      <c r="K344" s="10"/>
      <c r="L344" s="10"/>
      <c r="M344" s="10"/>
      <c r="N344" s="10"/>
      <c r="O344" s="10"/>
      <c r="P344" s="2"/>
      <c r="Q344" s="14"/>
      <c r="R344" s="9"/>
    </row>
    <row r="345" spans="1:18" ht="12">
      <c r="A345" s="8"/>
      <c r="B345" s="8"/>
      <c r="C345" s="8"/>
      <c r="D345" s="1"/>
      <c r="E345" s="2"/>
      <c r="F345" s="2"/>
      <c r="G345" s="2"/>
      <c r="H345" s="10"/>
      <c r="I345" s="10"/>
      <c r="J345" s="10"/>
      <c r="K345" s="10"/>
      <c r="L345" s="10"/>
      <c r="M345" s="10"/>
      <c r="N345" s="10"/>
      <c r="O345" s="10"/>
      <c r="P345" s="2"/>
      <c r="Q345" s="14"/>
      <c r="R345" s="9"/>
    </row>
    <row r="346" spans="1:18" ht="12">
      <c r="A346" s="8"/>
      <c r="B346" s="8"/>
      <c r="C346" s="8"/>
      <c r="D346" s="1"/>
      <c r="E346" s="2"/>
      <c r="F346" s="2"/>
      <c r="G346" s="2"/>
      <c r="H346" s="10"/>
      <c r="I346" s="10"/>
      <c r="J346" s="10"/>
      <c r="K346" s="10"/>
      <c r="L346" s="10"/>
      <c r="M346" s="10"/>
      <c r="N346" s="10"/>
      <c r="O346" s="10"/>
      <c r="P346" s="2"/>
      <c r="Q346" s="14"/>
      <c r="R346" s="9"/>
    </row>
    <row r="347" spans="1:18" ht="12">
      <c r="A347" s="8"/>
      <c r="B347" s="8"/>
      <c r="C347" s="8"/>
      <c r="D347" s="1"/>
      <c r="E347" s="2"/>
      <c r="F347" s="2"/>
      <c r="G347" s="2"/>
      <c r="H347" s="10"/>
      <c r="I347" s="10"/>
      <c r="J347" s="10"/>
      <c r="K347" s="10"/>
      <c r="L347" s="10"/>
      <c r="M347" s="10"/>
      <c r="N347" s="10"/>
      <c r="O347" s="10"/>
      <c r="P347" s="2"/>
      <c r="Q347" s="14"/>
      <c r="R347" s="9"/>
    </row>
    <row r="348" spans="1:18" ht="12">
      <c r="A348" s="8"/>
      <c r="B348" s="8"/>
      <c r="C348" s="8"/>
      <c r="D348" s="1"/>
      <c r="E348" s="2"/>
      <c r="F348" s="2"/>
      <c r="G348" s="2"/>
      <c r="H348" s="10"/>
      <c r="I348" s="10"/>
      <c r="J348" s="10"/>
      <c r="K348" s="10"/>
      <c r="L348" s="10"/>
      <c r="M348" s="10"/>
      <c r="N348" s="10"/>
      <c r="O348" s="10"/>
      <c r="P348" s="2"/>
      <c r="Q348" s="14"/>
      <c r="R348" s="9"/>
    </row>
    <row r="349" spans="1:18" ht="12">
      <c r="A349" s="8"/>
      <c r="B349" s="8"/>
      <c r="C349" s="8"/>
      <c r="D349" s="1"/>
      <c r="E349" s="2"/>
      <c r="F349" s="2"/>
      <c r="G349" s="2"/>
      <c r="H349" s="10"/>
      <c r="I349" s="10"/>
      <c r="J349" s="10"/>
      <c r="K349" s="10"/>
      <c r="L349" s="10"/>
      <c r="M349" s="10"/>
      <c r="N349" s="10"/>
      <c r="O349" s="10"/>
      <c r="P349" s="2"/>
      <c r="Q349" s="14"/>
      <c r="R349" s="9"/>
    </row>
    <row r="350" spans="1:18" ht="12">
      <c r="A350" s="8"/>
      <c r="B350" s="8"/>
      <c r="C350" s="8"/>
      <c r="D350" s="1"/>
      <c r="E350" s="2"/>
      <c r="F350" s="2"/>
      <c r="G350" s="2"/>
      <c r="H350" s="10"/>
      <c r="I350" s="10"/>
      <c r="J350" s="10"/>
      <c r="K350" s="10"/>
      <c r="L350" s="10"/>
      <c r="M350" s="10"/>
      <c r="N350" s="10"/>
      <c r="O350" s="10"/>
      <c r="P350" s="2"/>
      <c r="Q350" s="14"/>
      <c r="R350" s="9"/>
    </row>
    <row r="351" spans="1:18" ht="12">
      <c r="A351" s="8"/>
      <c r="B351" s="8"/>
      <c r="C351" s="8"/>
      <c r="D351" s="1"/>
      <c r="E351" s="2"/>
      <c r="F351" s="2"/>
      <c r="G351" s="2"/>
      <c r="H351" s="10"/>
      <c r="I351" s="10"/>
      <c r="J351" s="10"/>
      <c r="K351" s="10"/>
      <c r="L351" s="10"/>
      <c r="M351" s="10"/>
      <c r="N351" s="10"/>
      <c r="O351" s="10"/>
      <c r="P351" s="2"/>
      <c r="Q351" s="14"/>
      <c r="R351" s="9"/>
    </row>
    <row r="352" spans="1:18" ht="12">
      <c r="A352" s="8"/>
      <c r="B352" s="8"/>
      <c r="C352" s="8"/>
      <c r="D352" s="1"/>
      <c r="E352" s="2"/>
      <c r="F352" s="2"/>
      <c r="G352" s="2"/>
      <c r="H352" s="10"/>
      <c r="I352" s="10"/>
      <c r="J352" s="10"/>
      <c r="K352" s="10"/>
      <c r="L352" s="10"/>
      <c r="M352" s="10"/>
      <c r="N352" s="10"/>
      <c r="O352" s="10"/>
      <c r="P352" s="2"/>
      <c r="Q352" s="14"/>
      <c r="R352" s="9"/>
    </row>
    <row r="353" spans="1:18" ht="12">
      <c r="A353" s="8"/>
      <c r="B353" s="8"/>
      <c r="C353" s="8"/>
      <c r="D353" s="1"/>
      <c r="E353" s="2"/>
      <c r="F353" s="2"/>
      <c r="G353" s="2"/>
      <c r="H353" s="10"/>
      <c r="I353" s="10"/>
      <c r="J353" s="10"/>
      <c r="K353" s="10"/>
      <c r="L353" s="10"/>
      <c r="M353" s="10"/>
      <c r="N353" s="10"/>
      <c r="O353" s="10"/>
      <c r="P353" s="2"/>
      <c r="Q353" s="14"/>
      <c r="R353" s="9"/>
    </row>
    <row r="354" spans="1:18" ht="12">
      <c r="A354" s="8"/>
      <c r="B354" s="8"/>
      <c r="C354" s="8"/>
      <c r="D354" s="1"/>
      <c r="E354" s="2"/>
      <c r="F354" s="2"/>
      <c r="G354" s="2"/>
      <c r="H354" s="10"/>
      <c r="I354" s="10"/>
      <c r="J354" s="10"/>
      <c r="K354" s="10"/>
      <c r="L354" s="10"/>
      <c r="M354" s="10"/>
      <c r="N354" s="10"/>
      <c r="O354" s="10"/>
      <c r="P354" s="2"/>
      <c r="Q354" s="14"/>
      <c r="R354" s="9"/>
    </row>
    <row r="355" spans="1:18" ht="12">
      <c r="A355" s="8"/>
      <c r="B355" s="8"/>
      <c r="C355" s="8"/>
      <c r="D355" s="1"/>
      <c r="E355" s="2"/>
      <c r="F355" s="2"/>
      <c r="G355" s="2"/>
      <c r="H355" s="10"/>
      <c r="I355" s="10"/>
      <c r="J355" s="10"/>
      <c r="K355" s="10"/>
      <c r="L355" s="10"/>
      <c r="M355" s="10"/>
      <c r="N355" s="10"/>
      <c r="O355" s="10"/>
      <c r="P355" s="2"/>
      <c r="Q355" s="14"/>
      <c r="R355" s="9"/>
    </row>
    <row r="356" spans="1:18" ht="12">
      <c r="A356" s="8"/>
      <c r="B356" s="8"/>
      <c r="C356" s="8"/>
      <c r="D356" s="1"/>
      <c r="E356" s="2"/>
      <c r="F356" s="2"/>
      <c r="G356" s="2"/>
      <c r="H356" s="10"/>
      <c r="I356" s="10"/>
      <c r="J356" s="10"/>
      <c r="K356" s="10"/>
      <c r="L356" s="10"/>
      <c r="M356" s="10"/>
      <c r="N356" s="10"/>
      <c r="O356" s="10"/>
      <c r="P356" s="2"/>
      <c r="Q356" s="14"/>
      <c r="R356" s="9"/>
    </row>
    <row r="357" spans="1:18" ht="12">
      <c r="A357" s="8"/>
      <c r="B357" s="8"/>
      <c r="C357" s="8"/>
      <c r="D357" s="1"/>
      <c r="E357" s="2"/>
      <c r="F357" s="2"/>
      <c r="G357" s="2"/>
      <c r="H357" s="10"/>
      <c r="I357" s="10"/>
      <c r="J357" s="10"/>
      <c r="K357" s="10"/>
      <c r="L357" s="10"/>
      <c r="M357" s="10"/>
      <c r="N357" s="10"/>
      <c r="O357" s="10"/>
      <c r="P357" s="2"/>
      <c r="Q357" s="14"/>
      <c r="R357" s="9"/>
    </row>
    <row r="358" spans="1:18" ht="12">
      <c r="A358" s="8"/>
      <c r="B358" s="8"/>
      <c r="C358" s="8"/>
      <c r="D358" s="1"/>
      <c r="E358" s="2"/>
      <c r="F358" s="2"/>
      <c r="G358" s="2"/>
      <c r="H358" s="10"/>
      <c r="I358" s="10"/>
      <c r="J358" s="10"/>
      <c r="K358" s="10"/>
      <c r="L358" s="10"/>
      <c r="M358" s="10"/>
      <c r="N358" s="10"/>
      <c r="O358" s="10"/>
      <c r="P358" s="2"/>
      <c r="Q358" s="14"/>
      <c r="R358" s="9"/>
    </row>
    <row r="359" spans="1:18" ht="12">
      <c r="A359" s="8"/>
      <c r="B359" s="8"/>
      <c r="C359" s="8"/>
      <c r="D359" s="1"/>
      <c r="E359" s="2"/>
      <c r="F359" s="2"/>
      <c r="G359" s="2"/>
      <c r="H359" s="10"/>
      <c r="I359" s="10"/>
      <c r="J359" s="10"/>
      <c r="K359" s="10"/>
      <c r="L359" s="10"/>
      <c r="M359" s="10"/>
      <c r="N359" s="10"/>
      <c r="O359" s="10"/>
      <c r="P359" s="2"/>
      <c r="Q359" s="14"/>
      <c r="R359" s="9"/>
    </row>
    <row r="360" spans="1:18" ht="12">
      <c r="A360" s="8"/>
      <c r="B360" s="8"/>
      <c r="C360" s="8"/>
      <c r="D360" s="1"/>
      <c r="E360" s="2"/>
      <c r="F360" s="2"/>
      <c r="G360" s="2"/>
      <c r="H360" s="10"/>
      <c r="I360" s="10"/>
      <c r="J360" s="10"/>
      <c r="K360" s="10"/>
      <c r="L360" s="10"/>
      <c r="M360" s="10"/>
      <c r="N360" s="10"/>
      <c r="O360" s="10"/>
      <c r="P360" s="2"/>
      <c r="Q360" s="14"/>
      <c r="R360" s="9"/>
    </row>
    <row r="361" spans="1:18" ht="12">
      <c r="A361" s="8"/>
      <c r="B361" s="8"/>
      <c r="C361" s="8"/>
      <c r="D361" s="1"/>
      <c r="E361" s="2"/>
      <c r="F361" s="2"/>
      <c r="G361" s="2"/>
      <c r="H361" s="10"/>
      <c r="I361" s="10"/>
      <c r="J361" s="10"/>
      <c r="K361" s="10"/>
      <c r="L361" s="10"/>
      <c r="M361" s="10"/>
      <c r="N361" s="10"/>
      <c r="O361" s="10"/>
      <c r="P361" s="2"/>
      <c r="Q361" s="14"/>
      <c r="R361" s="9"/>
    </row>
    <row r="362" spans="1:18" ht="12">
      <c r="A362" s="8"/>
      <c r="B362" s="8"/>
      <c r="C362" s="8"/>
      <c r="D362" s="1"/>
      <c r="E362" s="2"/>
      <c r="F362" s="2"/>
      <c r="G362" s="2"/>
      <c r="H362" s="10"/>
      <c r="I362" s="10"/>
      <c r="J362" s="10"/>
      <c r="K362" s="10"/>
      <c r="L362" s="10"/>
      <c r="M362" s="10"/>
      <c r="N362" s="10"/>
      <c r="O362" s="10"/>
      <c r="P362" s="2"/>
      <c r="Q362" s="14"/>
      <c r="R362" s="9"/>
    </row>
    <row r="363" spans="1:18" ht="12">
      <c r="A363" s="8"/>
      <c r="B363" s="8"/>
      <c r="C363" s="8"/>
      <c r="D363" s="1"/>
      <c r="E363" s="2"/>
      <c r="F363" s="2"/>
      <c r="G363" s="2"/>
      <c r="H363" s="10"/>
      <c r="I363" s="10"/>
      <c r="J363" s="10"/>
      <c r="K363" s="10"/>
      <c r="L363" s="10"/>
      <c r="M363" s="10"/>
      <c r="N363" s="10"/>
      <c r="O363" s="10"/>
      <c r="P363" s="2"/>
      <c r="Q363" s="14"/>
      <c r="R363" s="9"/>
    </row>
    <row r="364" spans="1:18" ht="12">
      <c r="A364" s="8"/>
      <c r="B364" s="8"/>
      <c r="C364" s="8"/>
      <c r="D364" s="1"/>
      <c r="E364" s="2"/>
      <c r="F364" s="2"/>
      <c r="G364" s="2"/>
      <c r="H364" s="10"/>
      <c r="I364" s="10"/>
      <c r="J364" s="10"/>
      <c r="K364" s="10"/>
      <c r="L364" s="10"/>
      <c r="M364" s="10"/>
      <c r="N364" s="10"/>
      <c r="O364" s="10"/>
      <c r="P364" s="2"/>
      <c r="Q364" s="14"/>
      <c r="R364" s="9"/>
    </row>
  </sheetData>
  <sheetProtection/>
  <autoFilter ref="A1:R338"/>
  <printOptions horizontalCentered="1"/>
  <pageMargins left="0" right="0" top="0.5" bottom="0.25" header="0" footer="0"/>
  <pageSetup horizontalDpi="600" verticalDpi="600" orientation="landscape" scale="75" r:id="rId1"/>
  <headerFooter alignWithMargins="0">
    <oddHeader>&amp;C&amp;"Arial,Bold"2014-2015
 FACULTY OVERLOADS/INCIDENTALS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5"/>
  <sheetViews>
    <sheetView workbookViewId="0" topLeftCell="A1">
      <pane ySplit="1" topLeftCell="A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18.00390625" style="3" customWidth="1"/>
    <col min="2" max="2" width="9.140625" style="3" customWidth="1"/>
    <col min="3" max="3" width="9.57421875" style="3" customWidth="1"/>
    <col min="4" max="4" width="9.00390625" style="4" customWidth="1"/>
    <col min="5" max="5" width="9.57421875" style="16" bestFit="1" customWidth="1"/>
    <col min="6" max="6" width="8.7109375" style="16" bestFit="1" customWidth="1"/>
    <col min="7" max="7" width="9.57421875" style="16" bestFit="1" customWidth="1"/>
    <col min="8" max="8" width="8.7109375" style="16" bestFit="1" customWidth="1"/>
    <col min="9" max="9" width="9.57421875" style="16" bestFit="1" customWidth="1"/>
    <col min="10" max="11" width="8.7109375" style="16" bestFit="1" customWidth="1"/>
    <col min="12" max="14" width="7.8515625" style="16" bestFit="1" customWidth="1"/>
    <col min="15" max="15" width="7.8515625" style="16" customWidth="1"/>
    <col min="16" max="16" width="8.7109375" style="16" bestFit="1" customWidth="1"/>
    <col min="17" max="17" width="9.28125" style="19" customWidth="1"/>
    <col min="18" max="18" width="17.140625" style="5" customWidth="1"/>
    <col min="19" max="16384" width="9.140625" style="3" customWidth="1"/>
  </cols>
  <sheetData>
    <row r="1" spans="1:18" ht="60">
      <c r="A1" s="6" t="s">
        <v>0</v>
      </c>
      <c r="B1" s="6" t="s">
        <v>16</v>
      </c>
      <c r="C1" s="6" t="s">
        <v>13</v>
      </c>
      <c r="D1" s="21" t="s">
        <v>46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14</v>
      </c>
      <c r="Q1" s="17" t="s">
        <v>15</v>
      </c>
      <c r="R1" s="20" t="s">
        <v>12</v>
      </c>
    </row>
    <row r="3" spans="1:18" ht="108">
      <c r="A3" s="11" t="s">
        <v>578</v>
      </c>
      <c r="B3" s="11" t="s">
        <v>527</v>
      </c>
      <c r="C3" s="11" t="s">
        <v>576</v>
      </c>
      <c r="D3" s="12">
        <v>68062</v>
      </c>
      <c r="E3" s="15">
        <v>12000</v>
      </c>
      <c r="F3" s="15">
        <v>3000</v>
      </c>
      <c r="G3" s="15"/>
      <c r="H3" s="15"/>
      <c r="I3" s="15"/>
      <c r="J3" s="15"/>
      <c r="K3" s="15"/>
      <c r="L3" s="15"/>
      <c r="M3" s="15"/>
      <c r="N3" s="15"/>
      <c r="O3" s="15"/>
      <c r="P3" s="15">
        <f aca="true" t="shared" si="0" ref="P3:P19">SUM(E3:O3)</f>
        <v>15000</v>
      </c>
      <c r="Q3" s="18">
        <f aca="true" t="shared" si="1" ref="Q3:Q19">SUM(P3/D3)</f>
        <v>0.22038729393788017</v>
      </c>
      <c r="R3" s="13" t="s">
        <v>774</v>
      </c>
    </row>
    <row r="4" spans="1:18" ht="60">
      <c r="A4" s="11" t="s">
        <v>736</v>
      </c>
      <c r="B4" s="11" t="s">
        <v>305</v>
      </c>
      <c r="C4" s="11" t="s">
        <v>245</v>
      </c>
      <c r="D4" s="12">
        <v>41200</v>
      </c>
      <c r="E4" s="15">
        <v>1000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>
        <f t="shared" si="0"/>
        <v>1000</v>
      </c>
      <c r="Q4" s="18">
        <f t="shared" si="1"/>
        <v>0.024271844660194174</v>
      </c>
      <c r="R4" s="13" t="s">
        <v>737</v>
      </c>
    </row>
    <row r="5" spans="1:18" ht="36">
      <c r="A5" s="11" t="s">
        <v>530</v>
      </c>
      <c r="B5" s="11" t="s">
        <v>527</v>
      </c>
      <c r="C5" s="11" t="s">
        <v>528</v>
      </c>
      <c r="D5" s="12">
        <v>59500</v>
      </c>
      <c r="E5" s="15">
        <v>4500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f t="shared" si="0"/>
        <v>4500</v>
      </c>
      <c r="Q5" s="18">
        <f t="shared" si="1"/>
        <v>0.07563025210084033</v>
      </c>
      <c r="R5" s="13" t="s">
        <v>531</v>
      </c>
    </row>
    <row r="6" spans="1:18" ht="168">
      <c r="A6" s="11" t="s">
        <v>775</v>
      </c>
      <c r="B6" s="11" t="s">
        <v>17</v>
      </c>
      <c r="C6" s="11" t="s">
        <v>69</v>
      </c>
      <c r="D6" s="12">
        <v>50600</v>
      </c>
      <c r="E6" s="15">
        <v>500</v>
      </c>
      <c r="F6" s="15">
        <v>1500</v>
      </c>
      <c r="G6" s="15">
        <v>500</v>
      </c>
      <c r="H6" s="15"/>
      <c r="I6" s="15"/>
      <c r="J6" s="15"/>
      <c r="K6" s="15"/>
      <c r="L6" s="15"/>
      <c r="M6" s="15"/>
      <c r="N6" s="15"/>
      <c r="O6" s="15"/>
      <c r="P6" s="15">
        <f t="shared" si="0"/>
        <v>2500</v>
      </c>
      <c r="Q6" s="18">
        <f t="shared" si="1"/>
        <v>0.04940711462450593</v>
      </c>
      <c r="R6" s="13" t="s">
        <v>776</v>
      </c>
    </row>
    <row r="7" spans="1:18" ht="48">
      <c r="A7" s="11" t="s">
        <v>777</v>
      </c>
      <c r="B7" s="11" t="s">
        <v>778</v>
      </c>
      <c r="C7" s="11" t="s">
        <v>779</v>
      </c>
      <c r="D7" s="12">
        <v>111800</v>
      </c>
      <c r="E7" s="15">
        <v>1500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1500</v>
      </c>
      <c r="Q7" s="18">
        <f t="shared" si="1"/>
        <v>0.013416815742397137</v>
      </c>
      <c r="R7" s="13" t="s">
        <v>780</v>
      </c>
    </row>
    <row r="8" spans="1:18" ht="60">
      <c r="A8" s="11" t="s">
        <v>556</v>
      </c>
      <c r="B8" s="11" t="s">
        <v>557</v>
      </c>
      <c r="C8" s="11" t="s">
        <v>558</v>
      </c>
      <c r="D8" s="12">
        <v>72170</v>
      </c>
      <c r="E8" s="15">
        <v>1500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>
        <f t="shared" si="0"/>
        <v>1500</v>
      </c>
      <c r="Q8" s="18">
        <f t="shared" si="1"/>
        <v>0.020784259387557156</v>
      </c>
      <c r="R8" s="13" t="s">
        <v>559</v>
      </c>
    </row>
    <row r="9" spans="1:18" ht="108">
      <c r="A9" s="11" t="s">
        <v>637</v>
      </c>
      <c r="B9" s="11" t="s">
        <v>557</v>
      </c>
      <c r="C9" s="11" t="s">
        <v>567</v>
      </c>
      <c r="D9" s="12">
        <v>76996</v>
      </c>
      <c r="E9" s="15">
        <v>3300</v>
      </c>
      <c r="F9" s="15">
        <v>2000</v>
      </c>
      <c r="G9" s="15"/>
      <c r="H9" s="15"/>
      <c r="I9" s="15"/>
      <c r="J9" s="15"/>
      <c r="K9" s="15"/>
      <c r="L9" s="15"/>
      <c r="M9" s="15"/>
      <c r="N9" s="15"/>
      <c r="O9" s="15"/>
      <c r="P9" s="15">
        <f t="shared" si="0"/>
        <v>5300</v>
      </c>
      <c r="Q9" s="18">
        <f t="shared" si="1"/>
        <v>0.06883474466206037</v>
      </c>
      <c r="R9" s="13" t="s">
        <v>781</v>
      </c>
    </row>
    <row r="10" spans="1:18" ht="156">
      <c r="A10" s="11" t="s">
        <v>683</v>
      </c>
      <c r="B10" s="11" t="s">
        <v>557</v>
      </c>
      <c r="C10" s="11" t="s">
        <v>567</v>
      </c>
      <c r="D10" s="12">
        <v>59640</v>
      </c>
      <c r="E10" s="15">
        <v>1500</v>
      </c>
      <c r="F10" s="15">
        <v>1500</v>
      </c>
      <c r="G10" s="15">
        <v>1500</v>
      </c>
      <c r="H10" s="15"/>
      <c r="I10" s="15"/>
      <c r="J10" s="15"/>
      <c r="K10" s="15"/>
      <c r="L10" s="15"/>
      <c r="M10" s="15"/>
      <c r="N10" s="15"/>
      <c r="O10" s="15"/>
      <c r="P10" s="15">
        <f t="shared" si="0"/>
        <v>4500</v>
      </c>
      <c r="Q10" s="18">
        <f t="shared" si="1"/>
        <v>0.07545271629778671</v>
      </c>
      <c r="R10" s="13" t="s">
        <v>684</v>
      </c>
    </row>
    <row r="11" spans="1:18" ht="84">
      <c r="A11" s="11" t="s">
        <v>667</v>
      </c>
      <c r="B11" s="11" t="s">
        <v>302</v>
      </c>
      <c r="C11" s="11" t="s">
        <v>658</v>
      </c>
      <c r="D11" s="12">
        <v>47000</v>
      </c>
      <c r="E11" s="15">
        <v>500</v>
      </c>
      <c r="F11" s="15">
        <v>500</v>
      </c>
      <c r="G11" s="15"/>
      <c r="H11" s="15"/>
      <c r="I11" s="15"/>
      <c r="J11" s="15"/>
      <c r="K11" s="15"/>
      <c r="L11" s="15"/>
      <c r="M11" s="15"/>
      <c r="N11" s="15"/>
      <c r="O11" s="15"/>
      <c r="P11" s="15">
        <f t="shared" si="0"/>
        <v>1000</v>
      </c>
      <c r="Q11" s="18">
        <f t="shared" si="1"/>
        <v>0.02127659574468085</v>
      </c>
      <c r="R11" s="13" t="s">
        <v>768</v>
      </c>
    </row>
    <row r="12" spans="1:18" ht="168">
      <c r="A12" s="11" t="s">
        <v>782</v>
      </c>
      <c r="B12" s="11" t="s">
        <v>557</v>
      </c>
      <c r="C12" s="11" t="s">
        <v>567</v>
      </c>
      <c r="D12" s="12">
        <v>80000</v>
      </c>
      <c r="E12" s="15">
        <v>500</v>
      </c>
      <c r="F12" s="15">
        <v>1500</v>
      </c>
      <c r="G12" s="15">
        <v>500</v>
      </c>
      <c r="H12" s="15"/>
      <c r="I12" s="15"/>
      <c r="J12" s="15"/>
      <c r="K12" s="15"/>
      <c r="L12" s="15"/>
      <c r="M12" s="15"/>
      <c r="N12" s="15"/>
      <c r="O12" s="15"/>
      <c r="P12" s="15">
        <f t="shared" si="0"/>
        <v>2500</v>
      </c>
      <c r="Q12" s="18">
        <f t="shared" si="1"/>
        <v>0.03125</v>
      </c>
      <c r="R12" s="13" t="s">
        <v>809</v>
      </c>
    </row>
    <row r="13" spans="1:18" ht="36">
      <c r="A13" s="11" t="s">
        <v>526</v>
      </c>
      <c r="B13" s="11" t="s">
        <v>527</v>
      </c>
      <c r="C13" s="11" t="s">
        <v>528</v>
      </c>
      <c r="D13" s="12">
        <v>59000</v>
      </c>
      <c r="E13" s="15">
        <v>4500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4500</v>
      </c>
      <c r="Q13" s="18">
        <f t="shared" si="1"/>
        <v>0.07627118644067797</v>
      </c>
      <c r="R13" s="13" t="s">
        <v>529</v>
      </c>
    </row>
    <row r="14" spans="1:18" ht="204">
      <c r="A14" s="11" t="s">
        <v>516</v>
      </c>
      <c r="B14" s="11" t="s">
        <v>638</v>
      </c>
      <c r="C14" s="11" t="s">
        <v>639</v>
      </c>
      <c r="D14" s="12">
        <v>86900</v>
      </c>
      <c r="E14" s="15">
        <v>500</v>
      </c>
      <c r="F14" s="15">
        <v>10358.23</v>
      </c>
      <c r="G14" s="15">
        <v>4000</v>
      </c>
      <c r="H14" s="15">
        <v>3000</v>
      </c>
      <c r="I14" s="15"/>
      <c r="J14" s="15"/>
      <c r="K14" s="15"/>
      <c r="L14" s="15"/>
      <c r="M14" s="15"/>
      <c r="N14" s="15"/>
      <c r="O14" s="15"/>
      <c r="P14" s="15">
        <f t="shared" si="0"/>
        <v>17858.23</v>
      </c>
      <c r="Q14" s="18">
        <f t="shared" si="1"/>
        <v>0.20550322209436134</v>
      </c>
      <c r="R14" s="13" t="s">
        <v>783</v>
      </c>
    </row>
    <row r="15" spans="1:18" ht="84">
      <c r="A15" s="11" t="s">
        <v>566</v>
      </c>
      <c r="B15" s="11" t="s">
        <v>557</v>
      </c>
      <c r="C15" s="11" t="s">
        <v>567</v>
      </c>
      <c r="D15" s="12">
        <v>52020</v>
      </c>
      <c r="E15" s="15">
        <v>4400</v>
      </c>
      <c r="F15" s="15">
        <v>1500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5900</v>
      </c>
      <c r="Q15" s="18">
        <f t="shared" si="1"/>
        <v>0.11341791618608228</v>
      </c>
      <c r="R15" s="13" t="s">
        <v>784</v>
      </c>
    </row>
    <row r="16" spans="1:18" ht="48">
      <c r="A16" s="11" t="s">
        <v>785</v>
      </c>
      <c r="B16" s="11" t="s">
        <v>17</v>
      </c>
      <c r="C16" s="11" t="s">
        <v>69</v>
      </c>
      <c r="D16" s="12">
        <v>47840</v>
      </c>
      <c r="E16" s="15">
        <v>500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500</v>
      </c>
      <c r="Q16" s="18">
        <f t="shared" si="1"/>
        <v>0.010451505016722408</v>
      </c>
      <c r="R16" s="13" t="s">
        <v>786</v>
      </c>
    </row>
    <row r="17" spans="1:18" ht="60">
      <c r="A17" s="11" t="s">
        <v>787</v>
      </c>
      <c r="B17" s="11" t="s">
        <v>557</v>
      </c>
      <c r="C17" s="11" t="s">
        <v>567</v>
      </c>
      <c r="D17" s="12">
        <v>62567</v>
      </c>
      <c r="E17" s="15">
        <v>1500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f t="shared" si="0"/>
        <v>1500</v>
      </c>
      <c r="Q17" s="18">
        <f t="shared" si="1"/>
        <v>0.023974299550881456</v>
      </c>
      <c r="R17" s="13" t="s">
        <v>788</v>
      </c>
    </row>
    <row r="18" spans="1:18" ht="408">
      <c r="A18" s="11" t="s">
        <v>587</v>
      </c>
      <c r="B18" s="11" t="s">
        <v>638</v>
      </c>
      <c r="C18" s="11" t="s">
        <v>602</v>
      </c>
      <c r="D18" s="12">
        <v>88283</v>
      </c>
      <c r="E18" s="15">
        <v>500</v>
      </c>
      <c r="F18" s="15">
        <v>500</v>
      </c>
      <c r="G18" s="15">
        <v>500</v>
      </c>
      <c r="H18" s="15">
        <v>500</v>
      </c>
      <c r="I18" s="15">
        <v>500</v>
      </c>
      <c r="J18" s="15">
        <v>1500</v>
      </c>
      <c r="K18" s="15">
        <v>3000</v>
      </c>
      <c r="L18" s="15">
        <v>1500</v>
      </c>
      <c r="M18" s="15"/>
      <c r="N18" s="15"/>
      <c r="O18" s="15"/>
      <c r="P18" s="15">
        <f t="shared" si="0"/>
        <v>8500</v>
      </c>
      <c r="Q18" s="18">
        <f t="shared" si="1"/>
        <v>0.09628127725609686</v>
      </c>
      <c r="R18" s="13" t="s">
        <v>789</v>
      </c>
    </row>
    <row r="19" spans="1:18" ht="48">
      <c r="A19" s="11" t="s">
        <v>790</v>
      </c>
      <c r="B19" s="11" t="s">
        <v>638</v>
      </c>
      <c r="C19" s="11" t="s">
        <v>791</v>
      </c>
      <c r="D19" s="12">
        <v>75024</v>
      </c>
      <c r="E19" s="15">
        <v>3000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0"/>
        <v>3000</v>
      </c>
      <c r="Q19" s="18">
        <f t="shared" si="1"/>
        <v>0.0399872040946897</v>
      </c>
      <c r="R19" s="13" t="s">
        <v>792</v>
      </c>
    </row>
    <row r="20" spans="1:18" ht="72">
      <c r="A20" s="11" t="s">
        <v>263</v>
      </c>
      <c r="B20" s="11" t="s">
        <v>305</v>
      </c>
      <c r="C20" s="11" t="s">
        <v>245</v>
      </c>
      <c r="D20" s="12">
        <v>78976</v>
      </c>
      <c r="E20" s="15">
        <v>1500</v>
      </c>
      <c r="F20" s="15">
        <v>2500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f aca="true" t="shared" si="2" ref="P20:P154">SUM(E20:O20)</f>
        <v>4000</v>
      </c>
      <c r="Q20" s="18">
        <f aca="true" t="shared" si="3" ref="Q20:Q154">SUM(P20/D20)</f>
        <v>0.0506482982171799</v>
      </c>
      <c r="R20" s="13" t="s">
        <v>264</v>
      </c>
    </row>
    <row r="21" spans="1:18" ht="36">
      <c r="A21" s="11" t="s">
        <v>653</v>
      </c>
      <c r="B21" s="11" t="s">
        <v>305</v>
      </c>
      <c r="C21" s="11" t="s">
        <v>595</v>
      </c>
      <c r="D21" s="12">
        <v>48000</v>
      </c>
      <c r="E21" s="15">
        <v>2000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>SUM(E21:O21)</f>
        <v>2000</v>
      </c>
      <c r="Q21" s="18">
        <f>SUM(P21/D21)</f>
        <v>0.041666666666666664</v>
      </c>
      <c r="R21" s="13" t="s">
        <v>654</v>
      </c>
    </row>
    <row r="22" spans="1:18" ht="36">
      <c r="A22" s="11" t="s">
        <v>647</v>
      </c>
      <c r="B22" s="11"/>
      <c r="C22" s="11" t="s">
        <v>602</v>
      </c>
      <c r="D22" s="12">
        <v>53090</v>
      </c>
      <c r="E22" s="15">
        <v>3000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>SUM(E22:O22)</f>
        <v>3000</v>
      </c>
      <c r="Q22" s="18">
        <f>SUM(P22/D22)</f>
        <v>0.056507816914673194</v>
      </c>
      <c r="R22" s="13" t="s">
        <v>648</v>
      </c>
    </row>
    <row r="23" spans="1:18" ht="324">
      <c r="A23" s="11" t="s">
        <v>517</v>
      </c>
      <c r="B23" s="11" t="s">
        <v>638</v>
      </c>
      <c r="C23" s="11" t="s">
        <v>639</v>
      </c>
      <c r="D23" s="12">
        <v>87591</v>
      </c>
      <c r="E23" s="15">
        <v>500</v>
      </c>
      <c r="F23" s="15">
        <v>500</v>
      </c>
      <c r="G23" s="15">
        <v>500</v>
      </c>
      <c r="H23" s="15">
        <v>1500</v>
      </c>
      <c r="I23" s="15">
        <v>1500</v>
      </c>
      <c r="J23" s="15">
        <v>1500</v>
      </c>
      <c r="K23" s="15">
        <v>1500</v>
      </c>
      <c r="L23" s="15"/>
      <c r="M23" s="15"/>
      <c r="N23" s="15"/>
      <c r="O23" s="15"/>
      <c r="P23" s="15">
        <f aca="true" t="shared" si="4" ref="P23:P43">SUM(E23:O23)</f>
        <v>7500</v>
      </c>
      <c r="Q23" s="18">
        <f aca="true" t="shared" si="5" ref="Q23:Q43">SUM(P23/D23)</f>
        <v>0.08562523546939754</v>
      </c>
      <c r="R23" s="13" t="s">
        <v>793</v>
      </c>
    </row>
    <row r="24" spans="1:18" ht="48">
      <c r="A24" s="11" t="s">
        <v>794</v>
      </c>
      <c r="B24" s="11" t="s">
        <v>557</v>
      </c>
      <c r="C24" s="11" t="s">
        <v>779</v>
      </c>
      <c r="D24" s="12">
        <v>68000</v>
      </c>
      <c r="E24" s="15">
        <v>1500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>SUM(E24:O24)</f>
        <v>1500</v>
      </c>
      <c r="Q24" s="18">
        <f>SUM(P24/D24)</f>
        <v>0.022058823529411766</v>
      </c>
      <c r="R24" s="13" t="s">
        <v>795</v>
      </c>
    </row>
    <row r="25" spans="1:18" ht="36">
      <c r="A25" s="11" t="s">
        <v>660</v>
      </c>
      <c r="B25" s="11" t="s">
        <v>305</v>
      </c>
      <c r="C25" s="11" t="s">
        <v>245</v>
      </c>
      <c r="D25" s="12">
        <v>82000</v>
      </c>
      <c r="E25" s="15">
        <v>7000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>SUM(E25:O25)</f>
        <v>7000</v>
      </c>
      <c r="Q25" s="18">
        <f>SUM(P25/D25)</f>
        <v>0.08536585365853659</v>
      </c>
      <c r="R25" s="13" t="s">
        <v>661</v>
      </c>
    </row>
    <row r="26" spans="1:18" ht="48">
      <c r="A26" s="11" t="s">
        <v>796</v>
      </c>
      <c r="B26" s="11" t="s">
        <v>17</v>
      </c>
      <c r="C26" s="11" t="s">
        <v>658</v>
      </c>
      <c r="D26" s="12">
        <v>74742</v>
      </c>
      <c r="E26" s="15">
        <v>3000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f>SUM(E26:O26)</f>
        <v>3000</v>
      </c>
      <c r="Q26" s="18">
        <f>SUM(P26/D26)</f>
        <v>0.04013807497792406</v>
      </c>
      <c r="R26" s="13" t="s">
        <v>797</v>
      </c>
    </row>
    <row r="27" spans="1:18" ht="48">
      <c r="A27" s="11" t="s">
        <v>798</v>
      </c>
      <c r="B27" s="11" t="s">
        <v>557</v>
      </c>
      <c r="C27" s="11" t="s">
        <v>567</v>
      </c>
      <c r="D27" s="12">
        <v>34804</v>
      </c>
      <c r="E27" s="15">
        <v>1500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f>SUM(E27:O27)</f>
        <v>1500</v>
      </c>
      <c r="Q27" s="18">
        <f>SUM(P27/D27)</f>
        <v>0.04309849442592805</v>
      </c>
      <c r="R27" s="13" t="s">
        <v>799</v>
      </c>
    </row>
    <row r="28" spans="1:18" ht="60">
      <c r="A28" s="11" t="s">
        <v>800</v>
      </c>
      <c r="B28" s="11" t="s">
        <v>638</v>
      </c>
      <c r="C28" s="11" t="s">
        <v>602</v>
      </c>
      <c r="D28" s="12">
        <v>82300</v>
      </c>
      <c r="E28" s="15">
        <v>1000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>SUM(E28:O28)</f>
        <v>1000</v>
      </c>
      <c r="Q28" s="18">
        <f>SUM(P28/D28)</f>
        <v>0.012150668286755772</v>
      </c>
      <c r="R28" s="13" t="s">
        <v>801</v>
      </c>
    </row>
    <row r="29" spans="1:18" ht="48">
      <c r="A29" s="11" t="s">
        <v>641</v>
      </c>
      <c r="B29" s="11" t="s">
        <v>557</v>
      </c>
      <c r="C29" s="11" t="s">
        <v>642</v>
      </c>
      <c r="D29" s="12">
        <v>70000</v>
      </c>
      <c r="E29" s="15">
        <v>4500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f t="shared" si="4"/>
        <v>4500</v>
      </c>
      <c r="Q29" s="18">
        <f t="shared" si="5"/>
        <v>0.06428571428571428</v>
      </c>
      <c r="R29" s="13" t="s">
        <v>643</v>
      </c>
    </row>
    <row r="30" spans="1:18" ht="72">
      <c r="A30" s="11" t="s">
        <v>685</v>
      </c>
      <c r="B30" s="11" t="s">
        <v>557</v>
      </c>
      <c r="C30" s="11" t="s">
        <v>567</v>
      </c>
      <c r="D30" s="12">
        <v>65000</v>
      </c>
      <c r="E30" s="15">
        <v>2000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 t="shared" si="4"/>
        <v>2000</v>
      </c>
      <c r="Q30" s="18">
        <f t="shared" si="5"/>
        <v>0.03076923076923077</v>
      </c>
      <c r="R30" s="13" t="s">
        <v>686</v>
      </c>
    </row>
    <row r="31" spans="1:18" ht="360">
      <c r="A31" s="11" t="s">
        <v>649</v>
      </c>
      <c r="B31" s="11" t="s">
        <v>557</v>
      </c>
      <c r="C31" s="11" t="s">
        <v>567</v>
      </c>
      <c r="D31" s="12">
        <v>68750</v>
      </c>
      <c r="E31" s="15">
        <v>4500</v>
      </c>
      <c r="F31" s="15">
        <v>1500</v>
      </c>
      <c r="G31" s="15">
        <v>1500</v>
      </c>
      <c r="H31" s="15">
        <v>1500</v>
      </c>
      <c r="I31" s="15">
        <v>1500</v>
      </c>
      <c r="J31" s="15">
        <v>1500</v>
      </c>
      <c r="K31" s="15">
        <v>2500</v>
      </c>
      <c r="L31" s="15"/>
      <c r="M31" s="15"/>
      <c r="N31" s="15"/>
      <c r="O31" s="15"/>
      <c r="P31" s="15">
        <f t="shared" si="4"/>
        <v>14500</v>
      </c>
      <c r="Q31" s="18">
        <f t="shared" si="5"/>
        <v>0.2109090909090909</v>
      </c>
      <c r="R31" s="13" t="s">
        <v>830</v>
      </c>
    </row>
    <row r="32" spans="1:18" ht="108">
      <c r="A32" s="11" t="s">
        <v>743</v>
      </c>
      <c r="B32" s="11" t="s">
        <v>557</v>
      </c>
      <c r="C32" s="11" t="s">
        <v>689</v>
      </c>
      <c r="D32" s="12">
        <v>71500</v>
      </c>
      <c r="E32" s="15">
        <v>6926</v>
      </c>
      <c r="F32" s="15">
        <v>6157.23</v>
      </c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4"/>
        <v>13083.23</v>
      </c>
      <c r="Q32" s="18">
        <f t="shared" si="5"/>
        <v>0.18298223776223776</v>
      </c>
      <c r="R32" s="13" t="s">
        <v>831</v>
      </c>
    </row>
    <row r="33" spans="1:18" ht="48">
      <c r="A33" s="11" t="s">
        <v>802</v>
      </c>
      <c r="B33" s="11" t="s">
        <v>17</v>
      </c>
      <c r="C33" s="11" t="s">
        <v>658</v>
      </c>
      <c r="D33" s="12">
        <v>60000</v>
      </c>
      <c r="E33" s="15">
        <v>500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4"/>
        <v>500</v>
      </c>
      <c r="Q33" s="18">
        <f t="shared" si="5"/>
        <v>0.008333333333333333</v>
      </c>
      <c r="R33" s="13" t="s">
        <v>803</v>
      </c>
    </row>
    <row r="34" spans="1:18" ht="36">
      <c r="A34" s="11" t="s">
        <v>542</v>
      </c>
      <c r="B34" s="11" t="s">
        <v>305</v>
      </c>
      <c r="C34" s="11" t="s">
        <v>595</v>
      </c>
      <c r="D34" s="12">
        <v>50400</v>
      </c>
      <c r="E34" s="15">
        <v>4000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4"/>
        <v>4000</v>
      </c>
      <c r="Q34" s="18">
        <f t="shared" si="5"/>
        <v>0.07936507936507936</v>
      </c>
      <c r="R34" s="13" t="s">
        <v>543</v>
      </c>
    </row>
    <row r="35" spans="1:18" ht="48">
      <c r="A35" s="11" t="s">
        <v>646</v>
      </c>
      <c r="B35" s="11"/>
      <c r="C35" s="11"/>
      <c r="D35" s="12">
        <v>73900</v>
      </c>
      <c r="E35" s="15">
        <v>4500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4"/>
        <v>4500</v>
      </c>
      <c r="Q35" s="18">
        <f t="shared" si="5"/>
        <v>0.06089309878213803</v>
      </c>
      <c r="R35" s="13" t="s">
        <v>655</v>
      </c>
    </row>
    <row r="36" spans="1:18" ht="60">
      <c r="A36" s="11" t="s">
        <v>740</v>
      </c>
      <c r="B36" s="11" t="s">
        <v>17</v>
      </c>
      <c r="C36" s="11" t="s">
        <v>67</v>
      </c>
      <c r="D36" s="12">
        <v>40600</v>
      </c>
      <c r="E36" s="15">
        <v>2000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4"/>
        <v>2000</v>
      </c>
      <c r="Q36" s="18">
        <f t="shared" si="5"/>
        <v>0.04926108374384237</v>
      </c>
      <c r="R36" s="13" t="s">
        <v>741</v>
      </c>
    </row>
    <row r="37" spans="1:18" ht="84">
      <c r="A37" s="11" t="s">
        <v>652</v>
      </c>
      <c r="B37" s="11" t="s">
        <v>638</v>
      </c>
      <c r="C37" s="11" t="s">
        <v>639</v>
      </c>
      <c r="D37" s="12">
        <v>81275</v>
      </c>
      <c r="E37" s="15">
        <v>3000</v>
      </c>
      <c r="F37" s="15">
        <v>1000</v>
      </c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4"/>
        <v>4000</v>
      </c>
      <c r="Q37" s="18">
        <f t="shared" si="5"/>
        <v>0.049215625961242696</v>
      </c>
      <c r="R37" s="13" t="s">
        <v>687</v>
      </c>
    </row>
    <row r="38" spans="1:18" ht="168">
      <c r="A38" s="11" t="s">
        <v>739</v>
      </c>
      <c r="B38" s="11" t="s">
        <v>638</v>
      </c>
      <c r="C38" s="11" t="s">
        <v>602</v>
      </c>
      <c r="D38" s="12">
        <v>79200</v>
      </c>
      <c r="E38" s="15">
        <v>1000</v>
      </c>
      <c r="F38" s="15">
        <v>3000</v>
      </c>
      <c r="G38" s="15">
        <v>3000</v>
      </c>
      <c r="H38" s="15"/>
      <c r="I38" s="15"/>
      <c r="J38" s="15"/>
      <c r="K38" s="15"/>
      <c r="L38" s="15"/>
      <c r="M38" s="15"/>
      <c r="N38" s="15"/>
      <c r="O38" s="15"/>
      <c r="P38" s="15">
        <f>SUM(E38:O38)</f>
        <v>7000</v>
      </c>
      <c r="Q38" s="18">
        <f>SUM(P38/D38)</f>
        <v>0.08838383838383838</v>
      </c>
      <c r="R38" s="13" t="s">
        <v>804</v>
      </c>
    </row>
    <row r="39" spans="1:18" ht="108">
      <c r="A39" s="11" t="s">
        <v>805</v>
      </c>
      <c r="B39" s="11" t="s">
        <v>557</v>
      </c>
      <c r="C39" s="11" t="s">
        <v>558</v>
      </c>
      <c r="D39" s="12">
        <v>6100</v>
      </c>
      <c r="E39" s="15">
        <v>1500</v>
      </c>
      <c r="F39" s="15">
        <v>1500</v>
      </c>
      <c r="G39" s="15"/>
      <c r="H39" s="15"/>
      <c r="I39" s="15"/>
      <c r="J39" s="15"/>
      <c r="K39" s="15"/>
      <c r="L39" s="15"/>
      <c r="M39" s="15"/>
      <c r="N39" s="15"/>
      <c r="O39" s="15"/>
      <c r="P39" s="15">
        <f>SUM(E39:O39)</f>
        <v>3000</v>
      </c>
      <c r="Q39" s="18">
        <f>SUM(P39/D39)</f>
        <v>0.4918032786885246</v>
      </c>
      <c r="R39" s="13" t="s">
        <v>806</v>
      </c>
    </row>
    <row r="40" spans="1:18" ht="48">
      <c r="A40" s="11" t="s">
        <v>644</v>
      </c>
      <c r="B40" s="11" t="s">
        <v>557</v>
      </c>
      <c r="C40" s="11" t="s">
        <v>642</v>
      </c>
      <c r="D40" s="12">
        <v>65825</v>
      </c>
      <c r="E40" s="15">
        <v>2250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f t="shared" si="4"/>
        <v>2250</v>
      </c>
      <c r="Q40" s="18">
        <f t="shared" si="5"/>
        <v>0.034181541967337636</v>
      </c>
      <c r="R40" s="13" t="s">
        <v>645</v>
      </c>
    </row>
    <row r="41" spans="1:18" ht="168">
      <c r="A41" s="11" t="s">
        <v>807</v>
      </c>
      <c r="B41" s="11" t="s">
        <v>17</v>
      </c>
      <c r="C41" s="11" t="s">
        <v>658</v>
      </c>
      <c r="D41" s="12">
        <v>63077</v>
      </c>
      <c r="E41" s="15">
        <v>500</v>
      </c>
      <c r="F41" s="15">
        <v>500</v>
      </c>
      <c r="G41" s="15">
        <v>500</v>
      </c>
      <c r="H41" s="15">
        <v>500</v>
      </c>
      <c r="I41" s="15"/>
      <c r="J41" s="15"/>
      <c r="K41" s="15"/>
      <c r="L41" s="15"/>
      <c r="M41" s="15"/>
      <c r="N41" s="15"/>
      <c r="O41" s="15"/>
      <c r="P41" s="15">
        <f t="shared" si="4"/>
        <v>2000</v>
      </c>
      <c r="Q41" s="18">
        <f t="shared" si="5"/>
        <v>0.031707278405758044</v>
      </c>
      <c r="R41" s="13" t="s">
        <v>808</v>
      </c>
    </row>
    <row r="42" spans="1:18" ht="48">
      <c r="A42" s="11" t="s">
        <v>544</v>
      </c>
      <c r="B42" s="11" t="s">
        <v>305</v>
      </c>
      <c r="C42" s="11" t="s">
        <v>595</v>
      </c>
      <c r="D42" s="12">
        <v>78577</v>
      </c>
      <c r="E42" s="15">
        <v>2000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>
        <f t="shared" si="4"/>
        <v>2000</v>
      </c>
      <c r="Q42" s="18">
        <f t="shared" si="5"/>
        <v>0.025452740623846674</v>
      </c>
      <c r="R42" s="13" t="s">
        <v>545</v>
      </c>
    </row>
    <row r="43" spans="1:18" ht="48">
      <c r="A43" s="11" t="s">
        <v>546</v>
      </c>
      <c r="B43" s="11" t="s">
        <v>305</v>
      </c>
      <c r="C43" s="11" t="s">
        <v>595</v>
      </c>
      <c r="D43" s="12">
        <v>70432</v>
      </c>
      <c r="E43" s="15">
        <v>4000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si="4"/>
        <v>4000</v>
      </c>
      <c r="Q43" s="18">
        <f t="shared" si="5"/>
        <v>0.05679236710586097</v>
      </c>
      <c r="R43" s="13" t="s">
        <v>547</v>
      </c>
    </row>
    <row r="44" spans="1:18" ht="288">
      <c r="A44" s="8" t="s">
        <v>518</v>
      </c>
      <c r="B44" s="8" t="s">
        <v>638</v>
      </c>
      <c r="C44" s="8" t="s">
        <v>639</v>
      </c>
      <c r="D44" s="1">
        <v>84428</v>
      </c>
      <c r="E44" s="2">
        <v>1500</v>
      </c>
      <c r="F44" s="2">
        <v>500</v>
      </c>
      <c r="G44" s="2">
        <v>500</v>
      </c>
      <c r="H44" s="10">
        <v>3000</v>
      </c>
      <c r="I44" s="10">
        <v>3000</v>
      </c>
      <c r="J44" s="10">
        <v>1500</v>
      </c>
      <c r="K44" s="10"/>
      <c r="L44" s="10"/>
      <c r="M44" s="10"/>
      <c r="N44" s="10"/>
      <c r="O44" s="10"/>
      <c r="P44" s="2">
        <f t="shared" si="2"/>
        <v>10000</v>
      </c>
      <c r="Q44" s="14">
        <f t="shared" si="3"/>
        <v>0.11844411806509689</v>
      </c>
      <c r="R44" s="13" t="s">
        <v>810</v>
      </c>
    </row>
    <row r="45" spans="1:18" ht="108">
      <c r="A45" s="8" t="s">
        <v>766</v>
      </c>
      <c r="B45" s="8" t="s">
        <v>638</v>
      </c>
      <c r="C45" s="8" t="s">
        <v>602</v>
      </c>
      <c r="D45" s="1">
        <v>56880</v>
      </c>
      <c r="E45" s="2">
        <v>4000</v>
      </c>
      <c r="F45" s="2">
        <v>1500</v>
      </c>
      <c r="G45" s="2"/>
      <c r="H45" s="10"/>
      <c r="I45" s="10"/>
      <c r="J45" s="10"/>
      <c r="K45" s="10"/>
      <c r="L45" s="10"/>
      <c r="M45" s="10"/>
      <c r="N45" s="10"/>
      <c r="O45" s="10"/>
      <c r="P45" s="2">
        <f>SUM(E45:O45)</f>
        <v>5500</v>
      </c>
      <c r="Q45" s="14">
        <f>SUM(P45/D45)</f>
        <v>0.09669479606188466</v>
      </c>
      <c r="R45" s="13" t="s">
        <v>767</v>
      </c>
    </row>
    <row r="46" spans="1:18" ht="60">
      <c r="A46" s="8" t="s">
        <v>532</v>
      </c>
      <c r="B46" s="8" t="s">
        <v>527</v>
      </c>
      <c r="C46" s="8" t="s">
        <v>528</v>
      </c>
      <c r="D46" s="1">
        <v>68625</v>
      </c>
      <c r="E46" s="2">
        <v>13500</v>
      </c>
      <c r="F46" s="2"/>
      <c r="G46" s="2"/>
      <c r="H46" s="10"/>
      <c r="I46" s="10"/>
      <c r="J46" s="10"/>
      <c r="K46" s="10"/>
      <c r="L46" s="10"/>
      <c r="M46" s="10"/>
      <c r="N46" s="10"/>
      <c r="O46" s="10"/>
      <c r="P46" s="2">
        <f>SUM(E46:O46)</f>
        <v>13500</v>
      </c>
      <c r="Q46" s="14">
        <f>SUM(P46/D46)</f>
        <v>0.19672131147540983</v>
      </c>
      <c r="R46" s="13" t="s">
        <v>533</v>
      </c>
    </row>
    <row r="47" spans="1:18" ht="348">
      <c r="A47" s="8" t="s">
        <v>519</v>
      </c>
      <c r="B47" s="8" t="s">
        <v>638</v>
      </c>
      <c r="C47" s="8" t="s">
        <v>602</v>
      </c>
      <c r="D47" s="1">
        <v>84348</v>
      </c>
      <c r="E47" s="2">
        <v>500</v>
      </c>
      <c r="F47" s="2">
        <v>500</v>
      </c>
      <c r="G47" s="2">
        <v>500</v>
      </c>
      <c r="H47" s="10">
        <v>1500</v>
      </c>
      <c r="I47" s="10">
        <v>1500</v>
      </c>
      <c r="J47" s="10">
        <v>3000</v>
      </c>
      <c r="K47" s="10">
        <v>3000</v>
      </c>
      <c r="L47" s="10"/>
      <c r="M47" s="10"/>
      <c r="N47" s="10"/>
      <c r="O47" s="10"/>
      <c r="P47" s="2">
        <f t="shared" si="2"/>
        <v>10500</v>
      </c>
      <c r="Q47" s="14">
        <f t="shared" si="3"/>
        <v>0.12448427941385688</v>
      </c>
      <c r="R47" s="13" t="s">
        <v>811</v>
      </c>
    </row>
    <row r="48" spans="1:18" ht="156">
      <c r="A48" s="8" t="s">
        <v>520</v>
      </c>
      <c r="B48" s="8" t="s">
        <v>638</v>
      </c>
      <c r="C48" s="8" t="s">
        <v>640</v>
      </c>
      <c r="D48" s="1">
        <v>90769</v>
      </c>
      <c r="E48" s="2">
        <v>3000</v>
      </c>
      <c r="F48" s="2">
        <v>10401</v>
      </c>
      <c r="G48" s="2">
        <v>4000</v>
      </c>
      <c r="H48" s="10"/>
      <c r="I48" s="10"/>
      <c r="J48" s="10"/>
      <c r="K48" s="10"/>
      <c r="L48" s="10"/>
      <c r="M48" s="10"/>
      <c r="N48" s="10"/>
      <c r="O48" s="10"/>
      <c r="P48" s="2">
        <f t="shared" si="2"/>
        <v>17401</v>
      </c>
      <c r="Q48" s="14">
        <f t="shared" si="3"/>
        <v>0.1917064195925922</v>
      </c>
      <c r="R48" s="13" t="s">
        <v>812</v>
      </c>
    </row>
    <row r="49" spans="1:18" ht="264">
      <c r="A49" s="8" t="s">
        <v>586</v>
      </c>
      <c r="B49" s="8" t="s">
        <v>638</v>
      </c>
      <c r="C49" s="8" t="s">
        <v>602</v>
      </c>
      <c r="D49" s="1">
        <v>88541</v>
      </c>
      <c r="E49" s="2">
        <v>500</v>
      </c>
      <c r="F49" s="2">
        <v>500</v>
      </c>
      <c r="G49" s="2">
        <v>500</v>
      </c>
      <c r="H49" s="10">
        <v>500</v>
      </c>
      <c r="I49" s="10">
        <v>3000</v>
      </c>
      <c r="J49" s="10"/>
      <c r="K49" s="10"/>
      <c r="L49" s="10"/>
      <c r="M49" s="10"/>
      <c r="N49" s="10"/>
      <c r="O49" s="10"/>
      <c r="P49" s="2">
        <f t="shared" si="2"/>
        <v>5000</v>
      </c>
      <c r="Q49" s="14">
        <f t="shared" si="3"/>
        <v>0.05647101342880699</v>
      </c>
      <c r="R49" s="13" t="s">
        <v>738</v>
      </c>
    </row>
    <row r="50" spans="1:18" ht="36">
      <c r="A50" s="8" t="s">
        <v>524</v>
      </c>
      <c r="B50" s="8" t="s">
        <v>21</v>
      </c>
      <c r="C50" s="8" t="s">
        <v>22</v>
      </c>
      <c r="D50" s="1">
        <v>76025</v>
      </c>
      <c r="E50" s="2">
        <v>2700</v>
      </c>
      <c r="F50" s="2"/>
      <c r="G50" s="2"/>
      <c r="H50" s="10"/>
      <c r="I50" s="10"/>
      <c r="J50" s="10"/>
      <c r="K50" s="10"/>
      <c r="L50" s="10"/>
      <c r="M50" s="10"/>
      <c r="N50" s="10"/>
      <c r="O50" s="10"/>
      <c r="P50" s="2">
        <f t="shared" si="2"/>
        <v>2700</v>
      </c>
      <c r="Q50" s="14">
        <f t="shared" si="3"/>
        <v>0.03551463334429464</v>
      </c>
      <c r="R50" s="13" t="s">
        <v>525</v>
      </c>
    </row>
    <row r="51" spans="1:18" ht="48">
      <c r="A51" s="8" t="s">
        <v>813</v>
      </c>
      <c r="B51" s="8" t="s">
        <v>305</v>
      </c>
      <c r="C51" s="8" t="s">
        <v>595</v>
      </c>
      <c r="D51" s="1">
        <v>52150</v>
      </c>
      <c r="E51" s="2">
        <v>1500</v>
      </c>
      <c r="F51" s="2"/>
      <c r="G51" s="2"/>
      <c r="H51" s="10"/>
      <c r="I51" s="10"/>
      <c r="J51" s="10"/>
      <c r="K51" s="10"/>
      <c r="L51" s="10"/>
      <c r="M51" s="10"/>
      <c r="N51" s="10"/>
      <c r="O51" s="10"/>
      <c r="P51" s="2">
        <f t="shared" si="2"/>
        <v>1500</v>
      </c>
      <c r="Q51" s="14">
        <f t="shared" si="3"/>
        <v>0.028763183125599234</v>
      </c>
      <c r="R51" s="13" t="s">
        <v>814</v>
      </c>
    </row>
    <row r="52" spans="1:18" ht="48">
      <c r="A52" s="8" t="s">
        <v>574</v>
      </c>
      <c r="B52" s="8" t="s">
        <v>575</v>
      </c>
      <c r="C52" s="8" t="s">
        <v>576</v>
      </c>
      <c r="D52" s="1">
        <v>66000</v>
      </c>
      <c r="E52" s="2">
        <v>3000</v>
      </c>
      <c r="F52" s="2"/>
      <c r="G52" s="2"/>
      <c r="H52" s="10"/>
      <c r="I52" s="10"/>
      <c r="J52" s="10"/>
      <c r="K52" s="10"/>
      <c r="L52" s="10"/>
      <c r="M52" s="10"/>
      <c r="N52" s="10"/>
      <c r="O52" s="10"/>
      <c r="P52" s="2">
        <f t="shared" si="2"/>
        <v>3000</v>
      </c>
      <c r="Q52" s="14">
        <f t="shared" si="3"/>
        <v>0.045454545454545456</v>
      </c>
      <c r="R52" s="13" t="s">
        <v>577</v>
      </c>
    </row>
    <row r="53" spans="1:18" ht="48">
      <c r="A53" s="8" t="s">
        <v>815</v>
      </c>
      <c r="B53" s="8" t="s">
        <v>17</v>
      </c>
      <c r="C53" s="8" t="s">
        <v>67</v>
      </c>
      <c r="D53" s="1">
        <v>67170</v>
      </c>
      <c r="E53" s="2">
        <v>1000</v>
      </c>
      <c r="F53" s="2"/>
      <c r="G53" s="2"/>
      <c r="H53" s="10"/>
      <c r="I53" s="10"/>
      <c r="J53" s="10"/>
      <c r="K53" s="10"/>
      <c r="L53" s="10"/>
      <c r="M53" s="10"/>
      <c r="N53" s="10"/>
      <c r="O53" s="10"/>
      <c r="P53" s="2">
        <f t="shared" si="2"/>
        <v>1000</v>
      </c>
      <c r="Q53" s="14">
        <f t="shared" si="3"/>
        <v>0.014887598630340925</v>
      </c>
      <c r="R53" s="13" t="s">
        <v>816</v>
      </c>
    </row>
    <row r="54" spans="1:18" ht="60">
      <c r="A54" s="8" t="s">
        <v>562</v>
      </c>
      <c r="B54" s="8" t="s">
        <v>557</v>
      </c>
      <c r="C54" s="8" t="s">
        <v>558</v>
      </c>
      <c r="D54" s="1">
        <v>72600</v>
      </c>
      <c r="E54" s="2">
        <v>1500</v>
      </c>
      <c r="F54" s="2"/>
      <c r="G54" s="2"/>
      <c r="H54" s="10"/>
      <c r="I54" s="10"/>
      <c r="J54" s="10"/>
      <c r="K54" s="10"/>
      <c r="L54" s="10"/>
      <c r="M54" s="10"/>
      <c r="N54" s="10"/>
      <c r="O54" s="10"/>
      <c r="P54" s="2">
        <f>SUM(E54:O54)</f>
        <v>1500</v>
      </c>
      <c r="Q54" s="14">
        <f>SUM(P54/D54)</f>
        <v>0.02066115702479339</v>
      </c>
      <c r="R54" s="13" t="s">
        <v>559</v>
      </c>
    </row>
    <row r="55" spans="1:18" ht="392.25" customHeight="1">
      <c r="A55" s="8" t="s">
        <v>521</v>
      </c>
      <c r="B55" s="8" t="s">
        <v>638</v>
      </c>
      <c r="C55" s="8" t="s">
        <v>639</v>
      </c>
      <c r="D55" s="1">
        <v>100000</v>
      </c>
      <c r="E55" s="2">
        <v>500</v>
      </c>
      <c r="F55" s="2">
        <v>500</v>
      </c>
      <c r="G55" s="2">
        <v>500</v>
      </c>
      <c r="H55" s="10">
        <v>500</v>
      </c>
      <c r="I55" s="10">
        <v>500</v>
      </c>
      <c r="J55" s="10">
        <v>3000</v>
      </c>
      <c r="K55" s="10">
        <v>3000</v>
      </c>
      <c r="L55" s="10">
        <v>1000</v>
      </c>
      <c r="M55" s="10">
        <v>1000</v>
      </c>
      <c r="N55" s="10">
        <v>1500</v>
      </c>
      <c r="O55" s="10"/>
      <c r="P55" s="2">
        <f t="shared" si="2"/>
        <v>12000</v>
      </c>
      <c r="Q55" s="14">
        <f t="shared" si="3"/>
        <v>0.12</v>
      </c>
      <c r="R55" s="13" t="s">
        <v>817</v>
      </c>
    </row>
    <row r="56" spans="1:18" ht="102" customHeight="1">
      <c r="A56" s="8" t="s">
        <v>560</v>
      </c>
      <c r="B56" s="8" t="s">
        <v>557</v>
      </c>
      <c r="C56" s="8" t="s">
        <v>558</v>
      </c>
      <c r="D56" s="1">
        <v>69000</v>
      </c>
      <c r="E56" s="2">
        <v>6000</v>
      </c>
      <c r="F56" s="2">
        <v>3000</v>
      </c>
      <c r="G56" s="2"/>
      <c r="H56" s="10"/>
      <c r="I56" s="10"/>
      <c r="J56" s="10"/>
      <c r="K56" s="10"/>
      <c r="L56" s="10"/>
      <c r="M56" s="10"/>
      <c r="N56" s="10"/>
      <c r="O56" s="10"/>
      <c r="P56" s="2">
        <f aca="true" t="shared" si="6" ref="P56:P61">SUM(E56:O56)</f>
        <v>9000</v>
      </c>
      <c r="Q56" s="14">
        <f aca="true" t="shared" si="7" ref="Q56:Q61">SUM(P56/D56)</f>
        <v>0.13043478260869565</v>
      </c>
      <c r="R56" s="13" t="s">
        <v>818</v>
      </c>
    </row>
    <row r="57" spans="1:18" ht="43.5" customHeight="1">
      <c r="A57" s="8" t="s">
        <v>744</v>
      </c>
      <c r="B57" s="8" t="s">
        <v>557</v>
      </c>
      <c r="C57" s="8" t="s">
        <v>689</v>
      </c>
      <c r="D57" s="1">
        <v>70000</v>
      </c>
      <c r="E57" s="2">
        <v>4473</v>
      </c>
      <c r="F57" s="2"/>
      <c r="G57" s="2"/>
      <c r="H57" s="10"/>
      <c r="I57" s="10"/>
      <c r="J57" s="10"/>
      <c r="K57" s="10"/>
      <c r="L57" s="10"/>
      <c r="M57" s="10"/>
      <c r="N57" s="10"/>
      <c r="O57" s="10"/>
      <c r="P57" s="2">
        <f t="shared" si="6"/>
        <v>4473</v>
      </c>
      <c r="Q57" s="14">
        <f t="shared" si="7"/>
        <v>0.0639</v>
      </c>
      <c r="R57" s="13" t="s">
        <v>745</v>
      </c>
    </row>
    <row r="58" spans="1:18" ht="62.25" customHeight="1">
      <c r="A58" s="8" t="s">
        <v>657</v>
      </c>
      <c r="B58" s="8" t="s">
        <v>302</v>
      </c>
      <c r="C58" s="8" t="s">
        <v>658</v>
      </c>
      <c r="D58" s="1">
        <v>42100</v>
      </c>
      <c r="E58" s="2">
        <v>1200</v>
      </c>
      <c r="F58" s="2"/>
      <c r="G58" s="2"/>
      <c r="H58" s="10"/>
      <c r="I58" s="10"/>
      <c r="J58" s="10"/>
      <c r="K58" s="10"/>
      <c r="L58" s="10"/>
      <c r="M58" s="10"/>
      <c r="N58" s="10"/>
      <c r="O58" s="10"/>
      <c r="P58" s="2">
        <f t="shared" si="6"/>
        <v>1200</v>
      </c>
      <c r="Q58" s="14">
        <f t="shared" si="7"/>
        <v>0.028503562945368172</v>
      </c>
      <c r="R58" s="13" t="s">
        <v>659</v>
      </c>
    </row>
    <row r="59" spans="1:18" ht="62.25" customHeight="1">
      <c r="A59" s="8" t="s">
        <v>561</v>
      </c>
      <c r="B59" s="8" t="s">
        <v>557</v>
      </c>
      <c r="C59" s="8" t="s">
        <v>558</v>
      </c>
      <c r="D59" s="1">
        <v>69000</v>
      </c>
      <c r="E59" s="2">
        <v>3000</v>
      </c>
      <c r="F59" s="2"/>
      <c r="G59" s="2"/>
      <c r="H59" s="10"/>
      <c r="I59" s="10"/>
      <c r="J59" s="10"/>
      <c r="K59" s="10"/>
      <c r="L59" s="10"/>
      <c r="M59" s="10"/>
      <c r="N59" s="10"/>
      <c r="O59" s="10"/>
      <c r="P59" s="2">
        <f t="shared" si="6"/>
        <v>3000</v>
      </c>
      <c r="Q59" s="14">
        <f t="shared" si="7"/>
        <v>0.043478260869565216</v>
      </c>
      <c r="R59" s="13" t="s">
        <v>559</v>
      </c>
    </row>
    <row r="60" spans="1:18" ht="62.25" customHeight="1">
      <c r="A60" s="8" t="s">
        <v>671</v>
      </c>
      <c r="B60" s="8" t="s">
        <v>302</v>
      </c>
      <c r="C60" s="8" t="s">
        <v>658</v>
      </c>
      <c r="D60" s="1">
        <v>77627</v>
      </c>
      <c r="E60" s="2">
        <v>500</v>
      </c>
      <c r="F60" s="2"/>
      <c r="G60" s="2"/>
      <c r="H60" s="10"/>
      <c r="I60" s="10"/>
      <c r="J60" s="10"/>
      <c r="K60" s="10"/>
      <c r="L60" s="10"/>
      <c r="M60" s="10"/>
      <c r="N60" s="10"/>
      <c r="O60" s="10"/>
      <c r="P60" s="2">
        <f t="shared" si="6"/>
        <v>500</v>
      </c>
      <c r="Q60" s="14">
        <f t="shared" si="7"/>
        <v>0.006441057879346104</v>
      </c>
      <c r="R60" s="13" t="s">
        <v>672</v>
      </c>
    </row>
    <row r="61" spans="1:18" ht="62.25" customHeight="1">
      <c r="A61" s="8" t="s">
        <v>819</v>
      </c>
      <c r="B61" s="8" t="s">
        <v>17</v>
      </c>
      <c r="C61" s="8" t="s">
        <v>223</v>
      </c>
      <c r="D61" s="1">
        <v>41000</v>
      </c>
      <c r="E61" s="2">
        <v>500</v>
      </c>
      <c r="F61" s="2"/>
      <c r="G61" s="2"/>
      <c r="H61" s="10"/>
      <c r="I61" s="10"/>
      <c r="J61" s="10"/>
      <c r="K61" s="10"/>
      <c r="L61" s="10"/>
      <c r="M61" s="10"/>
      <c r="N61" s="10"/>
      <c r="O61" s="10"/>
      <c r="P61" s="2">
        <f t="shared" si="6"/>
        <v>500</v>
      </c>
      <c r="Q61" s="14">
        <f t="shared" si="7"/>
        <v>0.012195121951219513</v>
      </c>
      <c r="R61" s="13" t="s">
        <v>820</v>
      </c>
    </row>
    <row r="62" spans="1:18" ht="36">
      <c r="A62" s="8" t="s">
        <v>548</v>
      </c>
      <c r="B62" s="8" t="s">
        <v>305</v>
      </c>
      <c r="C62" s="8" t="s">
        <v>595</v>
      </c>
      <c r="D62" s="1">
        <v>48480</v>
      </c>
      <c r="E62" s="2">
        <v>3000</v>
      </c>
      <c r="F62" s="2"/>
      <c r="G62" s="2"/>
      <c r="H62" s="10"/>
      <c r="I62" s="10"/>
      <c r="J62" s="10"/>
      <c r="K62" s="10"/>
      <c r="L62" s="10"/>
      <c r="M62" s="10"/>
      <c r="N62" s="10"/>
      <c r="O62" s="10"/>
      <c r="P62" s="2">
        <f t="shared" si="2"/>
        <v>3000</v>
      </c>
      <c r="Q62" s="14">
        <f t="shared" si="3"/>
        <v>0.06188118811881188</v>
      </c>
      <c r="R62" s="13" t="s">
        <v>549</v>
      </c>
    </row>
    <row r="63" spans="1:18" ht="36">
      <c r="A63" s="8" t="s">
        <v>550</v>
      </c>
      <c r="B63" s="8" t="s">
        <v>305</v>
      </c>
      <c r="C63" s="8" t="s">
        <v>595</v>
      </c>
      <c r="D63" s="1">
        <v>76674</v>
      </c>
      <c r="E63" s="2">
        <v>3000</v>
      </c>
      <c r="F63" s="2"/>
      <c r="G63" s="2"/>
      <c r="H63" s="10"/>
      <c r="I63" s="10"/>
      <c r="J63" s="10"/>
      <c r="K63" s="10"/>
      <c r="L63" s="10"/>
      <c r="M63" s="10"/>
      <c r="N63" s="10"/>
      <c r="O63" s="10"/>
      <c r="P63" s="2">
        <f t="shared" si="2"/>
        <v>3000</v>
      </c>
      <c r="Q63" s="14">
        <f t="shared" si="3"/>
        <v>0.039126692229438924</v>
      </c>
      <c r="R63" s="13" t="s">
        <v>549</v>
      </c>
    </row>
    <row r="64" spans="1:18" ht="12">
      <c r="A64" s="8"/>
      <c r="B64" s="8"/>
      <c r="C64" s="8"/>
      <c r="D64" s="1"/>
      <c r="E64" s="2"/>
      <c r="F64" s="2"/>
      <c r="G64" s="2"/>
      <c r="H64" s="10"/>
      <c r="I64" s="10"/>
      <c r="J64" s="10"/>
      <c r="K64" s="10"/>
      <c r="L64" s="10"/>
      <c r="M64" s="10"/>
      <c r="N64" s="10"/>
      <c r="O64" s="10"/>
      <c r="P64" s="2">
        <f t="shared" si="2"/>
        <v>0</v>
      </c>
      <c r="Q64" s="14" t="e">
        <f t="shared" si="3"/>
        <v>#DIV/0!</v>
      </c>
      <c r="R64" s="13"/>
    </row>
    <row r="65" spans="1:18" ht="288">
      <c r="A65" s="8" t="s">
        <v>522</v>
      </c>
      <c r="B65" s="8" t="s">
        <v>638</v>
      </c>
      <c r="C65" s="8" t="s">
        <v>639</v>
      </c>
      <c r="D65" s="1">
        <v>55073</v>
      </c>
      <c r="E65" s="2">
        <v>500</v>
      </c>
      <c r="F65" s="2">
        <v>500</v>
      </c>
      <c r="G65" s="2">
        <v>500</v>
      </c>
      <c r="H65" s="10">
        <v>500</v>
      </c>
      <c r="I65" s="10">
        <v>3000</v>
      </c>
      <c r="J65" s="10">
        <v>3000</v>
      </c>
      <c r="K65" s="10"/>
      <c r="L65" s="10"/>
      <c r="M65" s="10"/>
      <c r="N65" s="10"/>
      <c r="O65" s="10"/>
      <c r="P65" s="2">
        <f t="shared" si="2"/>
        <v>8000</v>
      </c>
      <c r="Q65" s="14">
        <f t="shared" si="3"/>
        <v>0.14526174350407642</v>
      </c>
      <c r="R65" s="13" t="s">
        <v>759</v>
      </c>
    </row>
    <row r="66" spans="1:18" ht="60">
      <c r="A66" s="8" t="s">
        <v>563</v>
      </c>
      <c r="B66" s="8" t="s">
        <v>557</v>
      </c>
      <c r="C66" s="8" t="s">
        <v>558</v>
      </c>
      <c r="D66" s="1">
        <v>82000</v>
      </c>
      <c r="E66" s="2">
        <v>6000</v>
      </c>
      <c r="F66" s="2"/>
      <c r="G66" s="2"/>
      <c r="H66" s="10"/>
      <c r="I66" s="10"/>
      <c r="J66" s="10"/>
      <c r="K66" s="10"/>
      <c r="L66" s="10"/>
      <c r="M66" s="10"/>
      <c r="N66" s="10"/>
      <c r="O66" s="10"/>
      <c r="P66" s="2">
        <f t="shared" si="2"/>
        <v>6000</v>
      </c>
      <c r="Q66" s="14">
        <f t="shared" si="3"/>
        <v>0.07317073170731707</v>
      </c>
      <c r="R66" s="13" t="s">
        <v>559</v>
      </c>
    </row>
    <row r="67" spans="1:18" ht="60">
      <c r="A67" s="8" t="s">
        <v>821</v>
      </c>
      <c r="B67" s="8" t="s">
        <v>17</v>
      </c>
      <c r="C67" s="8" t="s">
        <v>114</v>
      </c>
      <c r="D67" s="1">
        <v>54528</v>
      </c>
      <c r="E67" s="2">
        <v>1000</v>
      </c>
      <c r="F67" s="2"/>
      <c r="G67" s="2"/>
      <c r="H67" s="10"/>
      <c r="I67" s="10"/>
      <c r="J67" s="10"/>
      <c r="K67" s="10"/>
      <c r="L67" s="10"/>
      <c r="M67" s="10"/>
      <c r="N67" s="10"/>
      <c r="O67" s="10"/>
      <c r="P67" s="2">
        <f t="shared" si="2"/>
        <v>1000</v>
      </c>
      <c r="Q67" s="14">
        <f t="shared" si="3"/>
        <v>0.018339201877934273</v>
      </c>
      <c r="R67" s="13" t="s">
        <v>822</v>
      </c>
    </row>
    <row r="68" spans="1:18" ht="180">
      <c r="A68" s="8" t="s">
        <v>564</v>
      </c>
      <c r="B68" s="8" t="s">
        <v>557</v>
      </c>
      <c r="C68" s="8" t="s">
        <v>565</v>
      </c>
      <c r="D68" s="1">
        <v>56445</v>
      </c>
      <c r="E68" s="2">
        <v>3300</v>
      </c>
      <c r="F68" s="2">
        <v>1500</v>
      </c>
      <c r="G68" s="2">
        <v>1500</v>
      </c>
      <c r="H68" s="10">
        <v>1500</v>
      </c>
      <c r="I68" s="10"/>
      <c r="J68" s="10"/>
      <c r="K68" s="10"/>
      <c r="L68" s="10"/>
      <c r="M68" s="10"/>
      <c r="N68" s="10"/>
      <c r="O68" s="10"/>
      <c r="P68" s="2">
        <f t="shared" si="2"/>
        <v>7800</v>
      </c>
      <c r="Q68" s="14">
        <f t="shared" si="3"/>
        <v>0.13818761626361944</v>
      </c>
      <c r="R68" s="13" t="s">
        <v>823</v>
      </c>
    </row>
    <row r="69" spans="1:18" ht="204">
      <c r="A69" s="8" t="s">
        <v>824</v>
      </c>
      <c r="B69" s="8" t="s">
        <v>557</v>
      </c>
      <c r="C69" s="8" t="s">
        <v>565</v>
      </c>
      <c r="D69" s="1">
        <v>74385</v>
      </c>
      <c r="E69" s="2">
        <v>1500</v>
      </c>
      <c r="F69" s="2">
        <v>1000</v>
      </c>
      <c r="G69" s="2">
        <v>1000</v>
      </c>
      <c r="H69" s="10">
        <v>2500</v>
      </c>
      <c r="I69" s="10"/>
      <c r="J69" s="10"/>
      <c r="K69" s="10"/>
      <c r="L69" s="10"/>
      <c r="M69" s="10"/>
      <c r="N69" s="10"/>
      <c r="O69" s="10"/>
      <c r="P69" s="2">
        <f>SUM(E69:O69)</f>
        <v>6000</v>
      </c>
      <c r="Q69" s="14">
        <f>SUM(P69/D69)</f>
        <v>0.08066142367412785</v>
      </c>
      <c r="R69" s="13" t="s">
        <v>829</v>
      </c>
    </row>
    <row r="70" spans="1:18" ht="48">
      <c r="A70" s="8" t="s">
        <v>688</v>
      </c>
      <c r="B70" s="8" t="s">
        <v>557</v>
      </c>
      <c r="C70" s="8" t="s">
        <v>689</v>
      </c>
      <c r="D70" s="1">
        <v>62000</v>
      </c>
      <c r="E70" s="2">
        <v>3000</v>
      </c>
      <c r="F70" s="2"/>
      <c r="G70" s="2"/>
      <c r="H70" s="10"/>
      <c r="I70" s="10"/>
      <c r="J70" s="10"/>
      <c r="K70" s="10"/>
      <c r="L70" s="10"/>
      <c r="M70" s="10"/>
      <c r="N70" s="10"/>
      <c r="O70" s="10"/>
      <c r="P70" s="2">
        <f t="shared" si="2"/>
        <v>3000</v>
      </c>
      <c r="Q70" s="14">
        <f t="shared" si="3"/>
        <v>0.04838709677419355</v>
      </c>
      <c r="R70" s="13" t="s">
        <v>690</v>
      </c>
    </row>
    <row r="71" spans="1:18" ht="108">
      <c r="A71" s="8" t="s">
        <v>742</v>
      </c>
      <c r="B71" s="8" t="s">
        <v>557</v>
      </c>
      <c r="C71" s="8" t="s">
        <v>689</v>
      </c>
      <c r="D71" s="1">
        <v>70000</v>
      </c>
      <c r="E71" s="2">
        <v>4473</v>
      </c>
      <c r="F71" s="2">
        <v>13192.23</v>
      </c>
      <c r="G71" s="2"/>
      <c r="H71" s="10"/>
      <c r="I71" s="10"/>
      <c r="J71" s="10"/>
      <c r="K71" s="10"/>
      <c r="L71" s="10"/>
      <c r="M71" s="10"/>
      <c r="N71" s="10"/>
      <c r="O71" s="10"/>
      <c r="P71" s="2">
        <f t="shared" si="2"/>
        <v>17665.23</v>
      </c>
      <c r="Q71" s="14">
        <f t="shared" si="3"/>
        <v>0.25236042857142854</v>
      </c>
      <c r="R71" s="13" t="s">
        <v>832</v>
      </c>
    </row>
    <row r="72" spans="1:18" ht="228">
      <c r="A72" s="8" t="s">
        <v>765</v>
      </c>
      <c r="B72" s="8" t="s">
        <v>638</v>
      </c>
      <c r="C72" s="8" t="s">
        <v>602</v>
      </c>
      <c r="D72" s="1">
        <v>79268</v>
      </c>
      <c r="E72" s="2">
        <v>500</v>
      </c>
      <c r="F72" s="2">
        <v>500</v>
      </c>
      <c r="G72" s="2">
        <v>500</v>
      </c>
      <c r="H72" s="10">
        <v>3000</v>
      </c>
      <c r="I72" s="10"/>
      <c r="J72" s="10"/>
      <c r="K72" s="10"/>
      <c r="L72" s="10"/>
      <c r="M72" s="10"/>
      <c r="N72" s="10"/>
      <c r="O72" s="10"/>
      <c r="P72" s="2">
        <f t="shared" si="2"/>
        <v>4500</v>
      </c>
      <c r="Q72" s="14">
        <f t="shared" si="3"/>
        <v>0.05676944037947217</v>
      </c>
      <c r="R72" s="13" t="s">
        <v>825</v>
      </c>
    </row>
    <row r="73" spans="1:18" ht="108">
      <c r="A73" s="8" t="s">
        <v>826</v>
      </c>
      <c r="B73" s="8" t="s">
        <v>692</v>
      </c>
      <c r="C73" s="8" t="s">
        <v>639</v>
      </c>
      <c r="D73" s="1">
        <v>79268</v>
      </c>
      <c r="E73" s="2">
        <v>1000</v>
      </c>
      <c r="F73" s="2">
        <v>1500</v>
      </c>
      <c r="G73" s="2"/>
      <c r="H73" s="10"/>
      <c r="I73" s="10"/>
      <c r="J73" s="10"/>
      <c r="K73" s="10"/>
      <c r="L73" s="10"/>
      <c r="M73" s="10"/>
      <c r="N73" s="10"/>
      <c r="O73" s="10"/>
      <c r="P73" s="2">
        <f>SUM(E73:O73)</f>
        <v>2500</v>
      </c>
      <c r="Q73" s="14">
        <f>SUM(P73/D73)</f>
        <v>0.03153857798859565</v>
      </c>
      <c r="R73" s="13" t="s">
        <v>827</v>
      </c>
    </row>
    <row r="74" spans="1:18" ht="132">
      <c r="A74" s="8" t="s">
        <v>691</v>
      </c>
      <c r="B74" s="8" t="s">
        <v>692</v>
      </c>
      <c r="C74" s="8" t="s">
        <v>639</v>
      </c>
      <c r="D74" s="1">
        <v>75920</v>
      </c>
      <c r="E74" s="2">
        <v>3000</v>
      </c>
      <c r="F74" s="2">
        <v>3000</v>
      </c>
      <c r="G74" s="2">
        <v>3000</v>
      </c>
      <c r="H74" s="10"/>
      <c r="I74" s="10"/>
      <c r="J74" s="10"/>
      <c r="K74" s="10"/>
      <c r="L74" s="10"/>
      <c r="M74" s="10"/>
      <c r="N74" s="10"/>
      <c r="O74" s="10"/>
      <c r="P74" s="2">
        <f t="shared" si="2"/>
        <v>9000</v>
      </c>
      <c r="Q74" s="14">
        <f t="shared" si="3"/>
        <v>0.11854583772391991</v>
      </c>
      <c r="R74" s="13" t="s">
        <v>828</v>
      </c>
    </row>
    <row r="75" spans="1:18" ht="12">
      <c r="A75" s="8"/>
      <c r="B75" s="8"/>
      <c r="C75" s="8"/>
      <c r="D75" s="1"/>
      <c r="E75" s="2"/>
      <c r="F75" s="2"/>
      <c r="G75" s="2"/>
      <c r="H75" s="10"/>
      <c r="I75" s="10"/>
      <c r="J75" s="10"/>
      <c r="K75" s="10"/>
      <c r="L75" s="10"/>
      <c r="M75" s="10"/>
      <c r="N75" s="10"/>
      <c r="O75" s="10"/>
      <c r="P75" s="2">
        <f t="shared" si="2"/>
        <v>0</v>
      </c>
      <c r="Q75" s="14" t="e">
        <f t="shared" si="3"/>
        <v>#DIV/0!</v>
      </c>
      <c r="R75" s="13"/>
    </row>
    <row r="76" spans="1:18" ht="12">
      <c r="A76" s="8"/>
      <c r="B76" s="8"/>
      <c r="C76" s="8"/>
      <c r="D76" s="1"/>
      <c r="E76" s="2"/>
      <c r="F76" s="2"/>
      <c r="G76" s="2"/>
      <c r="H76" s="10"/>
      <c r="I76" s="10"/>
      <c r="J76" s="10"/>
      <c r="K76" s="10"/>
      <c r="L76" s="10"/>
      <c r="M76" s="10"/>
      <c r="N76" s="10"/>
      <c r="O76" s="10"/>
      <c r="P76" s="2">
        <f t="shared" si="2"/>
        <v>0</v>
      </c>
      <c r="Q76" s="14" t="e">
        <f t="shared" si="3"/>
        <v>#DIV/0!</v>
      </c>
      <c r="R76" s="13"/>
    </row>
    <row r="77" spans="1:18" ht="12">
      <c r="A77" s="8"/>
      <c r="B77" s="8"/>
      <c r="C77" s="8"/>
      <c r="D77" s="1"/>
      <c r="E77" s="2"/>
      <c r="F77" s="2"/>
      <c r="G77" s="2"/>
      <c r="H77" s="10"/>
      <c r="I77" s="10"/>
      <c r="J77" s="10"/>
      <c r="K77" s="10"/>
      <c r="L77" s="10"/>
      <c r="M77" s="10"/>
      <c r="N77" s="10"/>
      <c r="O77" s="10"/>
      <c r="P77" s="2">
        <f t="shared" si="2"/>
        <v>0</v>
      </c>
      <c r="Q77" s="14" t="e">
        <f t="shared" si="3"/>
        <v>#DIV/0!</v>
      </c>
      <c r="R77" s="13"/>
    </row>
    <row r="78" spans="1:18" ht="12">
      <c r="A78" s="8"/>
      <c r="B78" s="8"/>
      <c r="C78" s="8"/>
      <c r="D78" s="1"/>
      <c r="E78" s="2"/>
      <c r="F78" s="2"/>
      <c r="G78" s="2"/>
      <c r="H78" s="10"/>
      <c r="I78" s="10"/>
      <c r="J78" s="10"/>
      <c r="K78" s="10"/>
      <c r="L78" s="10"/>
      <c r="M78" s="10"/>
      <c r="N78" s="10"/>
      <c r="O78" s="10"/>
      <c r="P78" s="2">
        <f t="shared" si="2"/>
        <v>0</v>
      </c>
      <c r="Q78" s="14" t="e">
        <f t="shared" si="3"/>
        <v>#DIV/0!</v>
      </c>
      <c r="R78" s="13"/>
    </row>
    <row r="79" spans="1:18" ht="12">
      <c r="A79" s="8"/>
      <c r="B79" s="8"/>
      <c r="C79" s="8"/>
      <c r="D79" s="1"/>
      <c r="E79" s="2"/>
      <c r="F79" s="2"/>
      <c r="G79" s="2"/>
      <c r="H79" s="10"/>
      <c r="I79" s="10"/>
      <c r="J79" s="10"/>
      <c r="K79" s="10"/>
      <c r="L79" s="10"/>
      <c r="M79" s="10"/>
      <c r="N79" s="10"/>
      <c r="O79" s="10"/>
      <c r="P79" s="2">
        <f t="shared" si="2"/>
        <v>0</v>
      </c>
      <c r="Q79" s="14" t="e">
        <f t="shared" si="3"/>
        <v>#DIV/0!</v>
      </c>
      <c r="R79" s="13"/>
    </row>
    <row r="80" spans="1:18" ht="12">
      <c r="A80" s="8"/>
      <c r="B80" s="8"/>
      <c r="C80" s="8"/>
      <c r="D80" s="1"/>
      <c r="E80" s="2"/>
      <c r="F80" s="2"/>
      <c r="G80" s="2"/>
      <c r="H80" s="10"/>
      <c r="I80" s="10"/>
      <c r="J80" s="10"/>
      <c r="K80" s="10"/>
      <c r="L80" s="10"/>
      <c r="M80" s="10"/>
      <c r="N80" s="10"/>
      <c r="O80" s="10"/>
      <c r="P80" s="2">
        <f t="shared" si="2"/>
        <v>0</v>
      </c>
      <c r="Q80" s="14" t="e">
        <f t="shared" si="3"/>
        <v>#DIV/0!</v>
      </c>
      <c r="R80" s="13"/>
    </row>
    <row r="81" spans="1:18" ht="12">
      <c r="A81" s="8"/>
      <c r="B81" s="8"/>
      <c r="C81" s="8"/>
      <c r="D81" s="1"/>
      <c r="E81" s="2"/>
      <c r="F81" s="2"/>
      <c r="G81" s="2"/>
      <c r="H81" s="10"/>
      <c r="I81" s="10"/>
      <c r="J81" s="10"/>
      <c r="K81" s="10"/>
      <c r="L81" s="10"/>
      <c r="M81" s="10"/>
      <c r="N81" s="10"/>
      <c r="O81" s="10"/>
      <c r="P81" s="2">
        <f t="shared" si="2"/>
        <v>0</v>
      </c>
      <c r="Q81" s="14" t="e">
        <f t="shared" si="3"/>
        <v>#DIV/0!</v>
      </c>
      <c r="R81" s="13"/>
    </row>
    <row r="82" spans="1:18" ht="12">
      <c r="A82" s="8"/>
      <c r="B82" s="8"/>
      <c r="C82" s="8"/>
      <c r="D82" s="1"/>
      <c r="E82" s="2"/>
      <c r="F82" s="2"/>
      <c r="G82" s="2"/>
      <c r="H82" s="10"/>
      <c r="I82" s="10"/>
      <c r="J82" s="10"/>
      <c r="K82" s="10"/>
      <c r="L82" s="10"/>
      <c r="M82" s="10"/>
      <c r="N82" s="10"/>
      <c r="O82" s="10"/>
      <c r="P82" s="2">
        <f t="shared" si="2"/>
        <v>0</v>
      </c>
      <c r="Q82" s="14" t="e">
        <f t="shared" si="3"/>
        <v>#DIV/0!</v>
      </c>
      <c r="R82" s="13"/>
    </row>
    <row r="83" spans="1:18" ht="12">
      <c r="A83" s="8"/>
      <c r="B83" s="8"/>
      <c r="C83" s="8"/>
      <c r="D83" s="1"/>
      <c r="E83" s="2"/>
      <c r="F83" s="2"/>
      <c r="G83" s="2"/>
      <c r="H83" s="10"/>
      <c r="I83" s="10"/>
      <c r="J83" s="10"/>
      <c r="K83" s="10"/>
      <c r="L83" s="10"/>
      <c r="M83" s="10"/>
      <c r="N83" s="10"/>
      <c r="O83" s="10"/>
      <c r="P83" s="2">
        <f t="shared" si="2"/>
        <v>0</v>
      </c>
      <c r="Q83" s="14" t="e">
        <f t="shared" si="3"/>
        <v>#DIV/0!</v>
      </c>
      <c r="R83" s="9"/>
    </row>
    <row r="84" spans="1:18" ht="12">
      <c r="A84" s="8"/>
      <c r="B84" s="8"/>
      <c r="C84" s="8"/>
      <c r="D84" s="1"/>
      <c r="E84" s="2"/>
      <c r="F84" s="2"/>
      <c r="G84" s="2"/>
      <c r="H84" s="10"/>
      <c r="I84" s="10"/>
      <c r="J84" s="10"/>
      <c r="K84" s="10"/>
      <c r="L84" s="10"/>
      <c r="M84" s="10"/>
      <c r="N84" s="10"/>
      <c r="O84" s="10"/>
      <c r="P84" s="2">
        <f t="shared" si="2"/>
        <v>0</v>
      </c>
      <c r="Q84" s="14" t="e">
        <f t="shared" si="3"/>
        <v>#DIV/0!</v>
      </c>
      <c r="R84" s="9"/>
    </row>
    <row r="85" spans="1:18" ht="12">
      <c r="A85" s="8"/>
      <c r="B85" s="8"/>
      <c r="C85" s="8"/>
      <c r="D85" s="1"/>
      <c r="E85" s="2"/>
      <c r="F85" s="2"/>
      <c r="G85" s="2"/>
      <c r="H85" s="10"/>
      <c r="I85" s="10"/>
      <c r="J85" s="10"/>
      <c r="K85" s="10"/>
      <c r="L85" s="10"/>
      <c r="M85" s="10"/>
      <c r="N85" s="10"/>
      <c r="O85" s="10"/>
      <c r="P85" s="2">
        <f t="shared" si="2"/>
        <v>0</v>
      </c>
      <c r="Q85" s="14" t="e">
        <f t="shared" si="3"/>
        <v>#DIV/0!</v>
      </c>
      <c r="R85" s="9"/>
    </row>
    <row r="86" spans="1:18" ht="12">
      <c r="A86" s="8"/>
      <c r="B86" s="8"/>
      <c r="C86" s="8"/>
      <c r="D86" s="1"/>
      <c r="E86" s="2"/>
      <c r="F86" s="2"/>
      <c r="G86" s="2"/>
      <c r="H86" s="10"/>
      <c r="I86" s="10"/>
      <c r="J86" s="10"/>
      <c r="K86" s="10"/>
      <c r="L86" s="10"/>
      <c r="M86" s="10"/>
      <c r="N86" s="10"/>
      <c r="O86" s="10"/>
      <c r="P86" s="2">
        <f t="shared" si="2"/>
        <v>0</v>
      </c>
      <c r="Q86" s="14" t="e">
        <f t="shared" si="3"/>
        <v>#DIV/0!</v>
      </c>
      <c r="R86" s="9"/>
    </row>
    <row r="87" spans="1:18" ht="12">
      <c r="A87" s="8"/>
      <c r="B87" s="8"/>
      <c r="C87" s="8"/>
      <c r="D87" s="1"/>
      <c r="E87" s="2"/>
      <c r="F87" s="2"/>
      <c r="G87" s="2"/>
      <c r="H87" s="10"/>
      <c r="I87" s="10"/>
      <c r="J87" s="10"/>
      <c r="K87" s="10"/>
      <c r="L87" s="10"/>
      <c r="M87" s="10"/>
      <c r="N87" s="10"/>
      <c r="O87" s="10"/>
      <c r="P87" s="2">
        <f t="shared" si="2"/>
        <v>0</v>
      </c>
      <c r="Q87" s="14" t="e">
        <f t="shared" si="3"/>
        <v>#DIV/0!</v>
      </c>
      <c r="R87" s="9"/>
    </row>
    <row r="88" spans="1:18" ht="12">
      <c r="A88" s="8"/>
      <c r="B88" s="8"/>
      <c r="C88" s="8"/>
      <c r="D88" s="1"/>
      <c r="E88" s="2"/>
      <c r="F88" s="2"/>
      <c r="G88" s="2"/>
      <c r="H88" s="10"/>
      <c r="I88" s="10"/>
      <c r="J88" s="10"/>
      <c r="K88" s="10"/>
      <c r="L88" s="10"/>
      <c r="M88" s="10"/>
      <c r="N88" s="10"/>
      <c r="O88" s="10"/>
      <c r="P88" s="2">
        <f t="shared" si="2"/>
        <v>0</v>
      </c>
      <c r="Q88" s="14" t="e">
        <f t="shared" si="3"/>
        <v>#DIV/0!</v>
      </c>
      <c r="R88" s="9"/>
    </row>
    <row r="89" spans="1:18" ht="12">
      <c r="A89" s="8"/>
      <c r="B89" s="8"/>
      <c r="C89" s="8"/>
      <c r="D89" s="1"/>
      <c r="E89" s="2"/>
      <c r="F89" s="2"/>
      <c r="G89" s="2"/>
      <c r="H89" s="10"/>
      <c r="I89" s="10"/>
      <c r="J89" s="10"/>
      <c r="K89" s="10"/>
      <c r="L89" s="10"/>
      <c r="M89" s="10"/>
      <c r="N89" s="10"/>
      <c r="O89" s="10"/>
      <c r="P89" s="2">
        <f t="shared" si="2"/>
        <v>0</v>
      </c>
      <c r="Q89" s="14" t="e">
        <f t="shared" si="3"/>
        <v>#DIV/0!</v>
      </c>
      <c r="R89" s="9"/>
    </row>
    <row r="90" spans="1:18" ht="12">
      <c r="A90" s="8"/>
      <c r="B90" s="8"/>
      <c r="C90" s="8"/>
      <c r="D90" s="1"/>
      <c r="E90" s="2"/>
      <c r="F90" s="2"/>
      <c r="G90" s="2"/>
      <c r="H90" s="10"/>
      <c r="I90" s="10"/>
      <c r="J90" s="10"/>
      <c r="K90" s="10"/>
      <c r="L90" s="10"/>
      <c r="M90" s="10"/>
      <c r="N90" s="10"/>
      <c r="O90" s="10"/>
      <c r="P90" s="2">
        <f t="shared" si="2"/>
        <v>0</v>
      </c>
      <c r="Q90" s="14" t="e">
        <f t="shared" si="3"/>
        <v>#DIV/0!</v>
      </c>
      <c r="R90" s="9"/>
    </row>
    <row r="91" spans="1:18" ht="12">
      <c r="A91" s="8"/>
      <c r="B91" s="8"/>
      <c r="C91" s="8"/>
      <c r="D91" s="1"/>
      <c r="E91" s="2"/>
      <c r="F91" s="2"/>
      <c r="G91" s="2"/>
      <c r="H91" s="10"/>
      <c r="I91" s="10"/>
      <c r="J91" s="10"/>
      <c r="K91" s="10"/>
      <c r="L91" s="10"/>
      <c r="M91" s="10"/>
      <c r="N91" s="10"/>
      <c r="O91" s="10"/>
      <c r="P91" s="2">
        <f t="shared" si="2"/>
        <v>0</v>
      </c>
      <c r="Q91" s="14" t="e">
        <f t="shared" si="3"/>
        <v>#DIV/0!</v>
      </c>
      <c r="R91" s="9"/>
    </row>
    <row r="92" spans="1:18" ht="12">
      <c r="A92" s="8"/>
      <c r="B92" s="8"/>
      <c r="C92" s="8"/>
      <c r="D92" s="1"/>
      <c r="E92" s="2"/>
      <c r="F92" s="2"/>
      <c r="G92" s="2"/>
      <c r="H92" s="10"/>
      <c r="I92" s="10"/>
      <c r="J92" s="10"/>
      <c r="K92" s="10"/>
      <c r="L92" s="10"/>
      <c r="M92" s="10"/>
      <c r="N92" s="10"/>
      <c r="O92" s="10"/>
      <c r="P92" s="2">
        <f t="shared" si="2"/>
        <v>0</v>
      </c>
      <c r="Q92" s="14" t="e">
        <f t="shared" si="3"/>
        <v>#DIV/0!</v>
      </c>
      <c r="R92" s="9"/>
    </row>
    <row r="93" spans="1:18" ht="12">
      <c r="A93" s="8"/>
      <c r="B93" s="8"/>
      <c r="C93" s="8"/>
      <c r="D93" s="1"/>
      <c r="E93" s="2"/>
      <c r="F93" s="2"/>
      <c r="G93" s="2"/>
      <c r="H93" s="10"/>
      <c r="I93" s="10"/>
      <c r="J93" s="10"/>
      <c r="K93" s="10"/>
      <c r="L93" s="10"/>
      <c r="M93" s="10"/>
      <c r="N93" s="10"/>
      <c r="O93" s="10"/>
      <c r="P93" s="2">
        <f t="shared" si="2"/>
        <v>0</v>
      </c>
      <c r="Q93" s="14" t="e">
        <f t="shared" si="3"/>
        <v>#DIV/0!</v>
      </c>
      <c r="R93" s="9"/>
    </row>
    <row r="94" spans="1:18" ht="12">
      <c r="A94" s="8"/>
      <c r="B94" s="8"/>
      <c r="C94" s="8"/>
      <c r="D94" s="1"/>
      <c r="E94" s="2"/>
      <c r="F94" s="2"/>
      <c r="G94" s="2"/>
      <c r="H94" s="10"/>
      <c r="I94" s="10"/>
      <c r="J94" s="10"/>
      <c r="K94" s="10"/>
      <c r="L94" s="10"/>
      <c r="M94" s="10"/>
      <c r="N94" s="10"/>
      <c r="O94" s="10"/>
      <c r="P94" s="2">
        <f t="shared" si="2"/>
        <v>0</v>
      </c>
      <c r="Q94" s="14" t="e">
        <f t="shared" si="3"/>
        <v>#DIV/0!</v>
      </c>
      <c r="R94" s="9"/>
    </row>
    <row r="95" spans="1:18" ht="12">
      <c r="A95" s="8"/>
      <c r="B95" s="8"/>
      <c r="C95" s="8"/>
      <c r="D95" s="1"/>
      <c r="E95" s="2"/>
      <c r="F95" s="2"/>
      <c r="G95" s="2"/>
      <c r="H95" s="10"/>
      <c r="I95" s="10"/>
      <c r="J95" s="10"/>
      <c r="K95" s="10"/>
      <c r="L95" s="10"/>
      <c r="M95" s="10"/>
      <c r="N95" s="10"/>
      <c r="O95" s="10"/>
      <c r="P95" s="2">
        <f t="shared" si="2"/>
        <v>0</v>
      </c>
      <c r="Q95" s="14" t="e">
        <f t="shared" si="3"/>
        <v>#DIV/0!</v>
      </c>
      <c r="R95" s="9"/>
    </row>
    <row r="96" spans="1:18" ht="12">
      <c r="A96" s="8"/>
      <c r="B96" s="8"/>
      <c r="C96" s="8"/>
      <c r="D96" s="1"/>
      <c r="E96" s="2"/>
      <c r="F96" s="2"/>
      <c r="G96" s="2"/>
      <c r="H96" s="10"/>
      <c r="I96" s="10"/>
      <c r="J96" s="10"/>
      <c r="K96" s="10"/>
      <c r="L96" s="10"/>
      <c r="M96" s="10"/>
      <c r="N96" s="10"/>
      <c r="O96" s="10"/>
      <c r="P96" s="2">
        <f t="shared" si="2"/>
        <v>0</v>
      </c>
      <c r="Q96" s="14" t="e">
        <f t="shared" si="3"/>
        <v>#DIV/0!</v>
      </c>
      <c r="R96" s="9"/>
    </row>
    <row r="97" spans="1:18" ht="12">
      <c r="A97" s="8"/>
      <c r="B97" s="8"/>
      <c r="C97" s="8"/>
      <c r="D97" s="1"/>
      <c r="E97" s="2"/>
      <c r="F97" s="2"/>
      <c r="G97" s="2"/>
      <c r="H97" s="10"/>
      <c r="I97" s="10"/>
      <c r="J97" s="10"/>
      <c r="K97" s="10"/>
      <c r="L97" s="10"/>
      <c r="M97" s="10"/>
      <c r="N97" s="10"/>
      <c r="O97" s="10"/>
      <c r="P97" s="2">
        <f t="shared" si="2"/>
        <v>0</v>
      </c>
      <c r="Q97" s="14" t="e">
        <f t="shared" si="3"/>
        <v>#DIV/0!</v>
      </c>
      <c r="R97" s="9"/>
    </row>
    <row r="98" spans="1:18" ht="12">
      <c r="A98" s="8"/>
      <c r="B98" s="8"/>
      <c r="C98" s="8"/>
      <c r="D98" s="1"/>
      <c r="E98" s="2"/>
      <c r="F98" s="2"/>
      <c r="G98" s="2"/>
      <c r="H98" s="10"/>
      <c r="I98" s="10"/>
      <c r="J98" s="10"/>
      <c r="K98" s="10"/>
      <c r="L98" s="10"/>
      <c r="M98" s="10"/>
      <c r="N98" s="10"/>
      <c r="O98" s="10"/>
      <c r="P98" s="2">
        <f>SUM(E98:O98)</f>
        <v>0</v>
      </c>
      <c r="Q98" s="14" t="e">
        <f>SUM(P98/D98)</f>
        <v>#DIV/0!</v>
      </c>
      <c r="R98" s="9"/>
    </row>
    <row r="99" spans="1:18" ht="12">
      <c r="A99" s="8"/>
      <c r="B99" s="8"/>
      <c r="C99" s="8"/>
      <c r="D99" s="1"/>
      <c r="E99" s="2"/>
      <c r="F99" s="2"/>
      <c r="G99" s="2"/>
      <c r="H99" s="10"/>
      <c r="I99" s="10"/>
      <c r="J99" s="10"/>
      <c r="K99" s="10"/>
      <c r="L99" s="10"/>
      <c r="M99" s="10"/>
      <c r="N99" s="10"/>
      <c r="O99" s="10"/>
      <c r="P99" s="2">
        <f>SUM(E99:O99)</f>
        <v>0</v>
      </c>
      <c r="Q99" s="14" t="e">
        <f>SUM(P99/D99)</f>
        <v>#DIV/0!</v>
      </c>
      <c r="R99" s="9"/>
    </row>
    <row r="100" spans="1:18" ht="12">
      <c r="A100" s="8"/>
      <c r="B100" s="8"/>
      <c r="C100" s="8"/>
      <c r="D100" s="1"/>
      <c r="E100" s="2"/>
      <c r="F100" s="2"/>
      <c r="G100" s="2"/>
      <c r="H100" s="10"/>
      <c r="I100" s="10"/>
      <c r="J100" s="10"/>
      <c r="K100" s="10"/>
      <c r="L100" s="10"/>
      <c r="M100" s="10"/>
      <c r="N100" s="10"/>
      <c r="O100" s="10"/>
      <c r="P100" s="2">
        <f>SUM(E100:O100)</f>
        <v>0</v>
      </c>
      <c r="Q100" s="14" t="e">
        <f>SUM(P100/D100)</f>
        <v>#DIV/0!</v>
      </c>
      <c r="R100" s="9"/>
    </row>
    <row r="101" spans="1:18" ht="12">
      <c r="A101" s="8"/>
      <c r="B101" s="8"/>
      <c r="C101" s="8"/>
      <c r="D101" s="1"/>
      <c r="E101" s="2"/>
      <c r="F101" s="2"/>
      <c r="G101" s="2"/>
      <c r="H101" s="10"/>
      <c r="I101" s="10"/>
      <c r="J101" s="10"/>
      <c r="K101" s="10"/>
      <c r="L101" s="10"/>
      <c r="M101" s="10"/>
      <c r="N101" s="10"/>
      <c r="O101" s="10"/>
      <c r="P101" s="2">
        <f>SUM(E101:O101)</f>
        <v>0</v>
      </c>
      <c r="Q101" s="14" t="e">
        <f>SUM(P101/D101)</f>
        <v>#DIV/0!</v>
      </c>
      <c r="R101" s="9"/>
    </row>
    <row r="102" spans="1:18" ht="12">
      <c r="A102" s="8"/>
      <c r="B102" s="8"/>
      <c r="C102" s="8"/>
      <c r="D102" s="1"/>
      <c r="E102" s="2"/>
      <c r="F102" s="2"/>
      <c r="G102" s="2"/>
      <c r="H102" s="10"/>
      <c r="I102" s="10"/>
      <c r="J102" s="10"/>
      <c r="K102" s="10"/>
      <c r="L102" s="10"/>
      <c r="M102" s="10"/>
      <c r="N102" s="10"/>
      <c r="O102" s="10"/>
      <c r="P102" s="2">
        <f t="shared" si="2"/>
        <v>0</v>
      </c>
      <c r="Q102" s="14" t="e">
        <f t="shared" si="3"/>
        <v>#DIV/0!</v>
      </c>
      <c r="R102" s="9"/>
    </row>
    <row r="103" spans="1:18" ht="12">
      <c r="A103" s="8"/>
      <c r="B103" s="8"/>
      <c r="C103" s="8"/>
      <c r="D103" s="1"/>
      <c r="E103" s="2"/>
      <c r="F103" s="2"/>
      <c r="G103" s="2"/>
      <c r="H103" s="10"/>
      <c r="I103" s="10"/>
      <c r="J103" s="10"/>
      <c r="K103" s="10"/>
      <c r="L103" s="10"/>
      <c r="M103" s="10"/>
      <c r="N103" s="10"/>
      <c r="O103" s="10"/>
      <c r="P103" s="2">
        <f t="shared" si="2"/>
        <v>0</v>
      </c>
      <c r="Q103" s="14" t="e">
        <f t="shared" si="3"/>
        <v>#DIV/0!</v>
      </c>
      <c r="R103" s="9"/>
    </row>
    <row r="104" spans="1:18" ht="12">
      <c r="A104" s="8"/>
      <c r="B104" s="8"/>
      <c r="C104" s="8"/>
      <c r="D104" s="1"/>
      <c r="E104" s="2"/>
      <c r="F104" s="2"/>
      <c r="G104" s="2"/>
      <c r="H104" s="10"/>
      <c r="I104" s="10"/>
      <c r="J104" s="10"/>
      <c r="K104" s="10"/>
      <c r="L104" s="10"/>
      <c r="M104" s="10"/>
      <c r="N104" s="10"/>
      <c r="O104" s="10"/>
      <c r="P104" s="2">
        <f t="shared" si="2"/>
        <v>0</v>
      </c>
      <c r="Q104" s="14" t="e">
        <f t="shared" si="3"/>
        <v>#DIV/0!</v>
      </c>
      <c r="R104" s="9"/>
    </row>
    <row r="105" spans="1:18" ht="12">
      <c r="A105" s="8"/>
      <c r="B105" s="8"/>
      <c r="C105" s="8"/>
      <c r="D105" s="1"/>
      <c r="E105" s="2"/>
      <c r="F105" s="2"/>
      <c r="G105" s="2"/>
      <c r="H105" s="10"/>
      <c r="I105" s="10"/>
      <c r="J105" s="10"/>
      <c r="K105" s="10"/>
      <c r="L105" s="10"/>
      <c r="M105" s="10"/>
      <c r="N105" s="10"/>
      <c r="O105" s="10"/>
      <c r="P105" s="2">
        <f t="shared" si="2"/>
        <v>0</v>
      </c>
      <c r="Q105" s="14" t="e">
        <f t="shared" si="3"/>
        <v>#DIV/0!</v>
      </c>
      <c r="R105" s="9"/>
    </row>
    <row r="106" spans="1:18" ht="12">
      <c r="A106" s="8"/>
      <c r="B106" s="8"/>
      <c r="C106" s="8"/>
      <c r="D106" s="1"/>
      <c r="E106" s="2"/>
      <c r="F106" s="2"/>
      <c r="G106" s="2"/>
      <c r="H106" s="10"/>
      <c r="I106" s="10"/>
      <c r="J106" s="10"/>
      <c r="K106" s="10"/>
      <c r="L106" s="10"/>
      <c r="M106" s="10"/>
      <c r="N106" s="10"/>
      <c r="O106" s="10"/>
      <c r="P106" s="2">
        <f t="shared" si="2"/>
        <v>0</v>
      </c>
      <c r="Q106" s="14" t="e">
        <f t="shared" si="3"/>
        <v>#DIV/0!</v>
      </c>
      <c r="R106" s="9"/>
    </row>
    <row r="107" spans="1:18" ht="12">
      <c r="A107" s="8"/>
      <c r="B107" s="8"/>
      <c r="C107" s="8"/>
      <c r="D107" s="1"/>
      <c r="E107" s="2"/>
      <c r="F107" s="2"/>
      <c r="G107" s="2"/>
      <c r="H107" s="10"/>
      <c r="I107" s="10"/>
      <c r="J107" s="10"/>
      <c r="K107" s="10"/>
      <c r="L107" s="10"/>
      <c r="M107" s="10"/>
      <c r="N107" s="10"/>
      <c r="O107" s="10"/>
      <c r="P107" s="2">
        <f t="shared" si="2"/>
        <v>0</v>
      </c>
      <c r="Q107" s="14" t="e">
        <f t="shared" si="3"/>
        <v>#DIV/0!</v>
      </c>
      <c r="R107" s="9"/>
    </row>
    <row r="108" spans="1:18" ht="12">
      <c r="A108" s="8"/>
      <c r="B108" s="8"/>
      <c r="C108" s="8"/>
      <c r="D108" s="1"/>
      <c r="E108" s="2"/>
      <c r="F108" s="2"/>
      <c r="G108" s="2"/>
      <c r="H108" s="10"/>
      <c r="I108" s="10"/>
      <c r="J108" s="10"/>
      <c r="K108" s="10"/>
      <c r="L108" s="10"/>
      <c r="M108" s="10"/>
      <c r="N108" s="10"/>
      <c r="O108" s="10"/>
      <c r="P108" s="2">
        <f t="shared" si="2"/>
        <v>0</v>
      </c>
      <c r="Q108" s="14" t="e">
        <f t="shared" si="3"/>
        <v>#DIV/0!</v>
      </c>
      <c r="R108" s="9"/>
    </row>
    <row r="109" spans="1:18" ht="12">
      <c r="A109" s="8"/>
      <c r="B109" s="8"/>
      <c r="C109" s="8"/>
      <c r="D109" s="1"/>
      <c r="E109" s="2"/>
      <c r="F109" s="2"/>
      <c r="G109" s="2"/>
      <c r="H109" s="10"/>
      <c r="I109" s="10"/>
      <c r="J109" s="10"/>
      <c r="K109" s="10"/>
      <c r="L109" s="10"/>
      <c r="M109" s="10"/>
      <c r="N109" s="10"/>
      <c r="O109" s="10"/>
      <c r="P109" s="2">
        <f t="shared" si="2"/>
        <v>0</v>
      </c>
      <c r="Q109" s="14" t="e">
        <f t="shared" si="3"/>
        <v>#DIV/0!</v>
      </c>
      <c r="R109" s="9"/>
    </row>
    <row r="110" spans="1:18" ht="12">
      <c r="A110" s="8"/>
      <c r="B110" s="8"/>
      <c r="C110" s="8"/>
      <c r="D110" s="1"/>
      <c r="E110" s="2"/>
      <c r="F110" s="2"/>
      <c r="G110" s="2"/>
      <c r="H110" s="10"/>
      <c r="I110" s="10"/>
      <c r="J110" s="10"/>
      <c r="K110" s="10"/>
      <c r="L110" s="10"/>
      <c r="M110" s="10"/>
      <c r="N110" s="10"/>
      <c r="O110" s="10"/>
      <c r="P110" s="2">
        <f t="shared" si="2"/>
        <v>0</v>
      </c>
      <c r="Q110" s="14" t="e">
        <f t="shared" si="3"/>
        <v>#DIV/0!</v>
      </c>
      <c r="R110" s="9"/>
    </row>
    <row r="111" spans="1:18" ht="12">
      <c r="A111" s="8"/>
      <c r="B111" s="8"/>
      <c r="C111" s="8"/>
      <c r="D111" s="1"/>
      <c r="E111" s="2"/>
      <c r="F111" s="2"/>
      <c r="G111" s="2"/>
      <c r="H111" s="10"/>
      <c r="I111" s="10"/>
      <c r="J111" s="10"/>
      <c r="K111" s="10"/>
      <c r="L111" s="10"/>
      <c r="M111" s="10"/>
      <c r="N111" s="10"/>
      <c r="O111" s="10"/>
      <c r="P111" s="2">
        <f t="shared" si="2"/>
        <v>0</v>
      </c>
      <c r="Q111" s="14" t="e">
        <f t="shared" si="3"/>
        <v>#DIV/0!</v>
      </c>
      <c r="R111" s="9"/>
    </row>
    <row r="112" spans="1:18" ht="12">
      <c r="A112" s="8"/>
      <c r="B112" s="8"/>
      <c r="C112" s="8"/>
      <c r="D112" s="1"/>
      <c r="E112" s="2"/>
      <c r="F112" s="2"/>
      <c r="G112" s="2"/>
      <c r="H112" s="10"/>
      <c r="I112" s="10"/>
      <c r="J112" s="10"/>
      <c r="K112" s="10"/>
      <c r="L112" s="10"/>
      <c r="M112" s="10"/>
      <c r="N112" s="10"/>
      <c r="O112" s="10"/>
      <c r="P112" s="2">
        <f t="shared" si="2"/>
        <v>0</v>
      </c>
      <c r="Q112" s="14" t="e">
        <f t="shared" si="3"/>
        <v>#DIV/0!</v>
      </c>
      <c r="R112" s="9"/>
    </row>
    <row r="113" spans="1:18" ht="12">
      <c r="A113" s="8"/>
      <c r="B113" s="8"/>
      <c r="C113" s="8"/>
      <c r="D113" s="1"/>
      <c r="E113" s="2"/>
      <c r="F113" s="2"/>
      <c r="G113" s="2"/>
      <c r="H113" s="10"/>
      <c r="I113" s="10"/>
      <c r="J113" s="10"/>
      <c r="K113" s="10"/>
      <c r="L113" s="10"/>
      <c r="M113" s="10"/>
      <c r="N113" s="10"/>
      <c r="O113" s="10"/>
      <c r="P113" s="2">
        <f t="shared" si="2"/>
        <v>0</v>
      </c>
      <c r="Q113" s="14" t="e">
        <f t="shared" si="3"/>
        <v>#DIV/0!</v>
      </c>
      <c r="R113" s="9"/>
    </row>
    <row r="114" spans="1:18" ht="12">
      <c r="A114" s="8"/>
      <c r="B114" s="8"/>
      <c r="C114" s="8"/>
      <c r="D114" s="1"/>
      <c r="E114" s="2"/>
      <c r="F114" s="2"/>
      <c r="G114" s="2"/>
      <c r="H114" s="10"/>
      <c r="I114" s="10"/>
      <c r="J114" s="10"/>
      <c r="K114" s="10"/>
      <c r="L114" s="10"/>
      <c r="M114" s="10"/>
      <c r="N114" s="10"/>
      <c r="O114" s="10"/>
      <c r="P114" s="2">
        <f t="shared" si="2"/>
        <v>0</v>
      </c>
      <c r="Q114" s="14" t="e">
        <f t="shared" si="3"/>
        <v>#DIV/0!</v>
      </c>
      <c r="R114" s="9"/>
    </row>
    <row r="115" spans="1:18" ht="12">
      <c r="A115" s="8"/>
      <c r="B115" s="8"/>
      <c r="C115" s="8"/>
      <c r="D115" s="1"/>
      <c r="E115" s="2"/>
      <c r="F115" s="2"/>
      <c r="G115" s="2"/>
      <c r="H115" s="10"/>
      <c r="I115" s="10"/>
      <c r="J115" s="10"/>
      <c r="K115" s="10"/>
      <c r="L115" s="10"/>
      <c r="M115" s="10"/>
      <c r="N115" s="10"/>
      <c r="O115" s="10"/>
      <c r="P115" s="2">
        <f t="shared" si="2"/>
        <v>0</v>
      </c>
      <c r="Q115" s="14" t="e">
        <f t="shared" si="3"/>
        <v>#DIV/0!</v>
      </c>
      <c r="R115" s="9"/>
    </row>
    <row r="116" spans="1:18" ht="12">
      <c r="A116" s="8"/>
      <c r="B116" s="8"/>
      <c r="C116" s="8"/>
      <c r="D116" s="1"/>
      <c r="E116" s="2"/>
      <c r="F116" s="2"/>
      <c r="G116" s="2"/>
      <c r="H116" s="10"/>
      <c r="I116" s="10"/>
      <c r="J116" s="10"/>
      <c r="K116" s="10"/>
      <c r="L116" s="10"/>
      <c r="M116" s="10"/>
      <c r="N116" s="10"/>
      <c r="O116" s="10"/>
      <c r="P116" s="2">
        <f>SUM(E116:O116)</f>
        <v>0</v>
      </c>
      <c r="Q116" s="14" t="e">
        <f>SUM(P116/D116)</f>
        <v>#DIV/0!</v>
      </c>
      <c r="R116" s="9"/>
    </row>
    <row r="117" spans="1:18" ht="12">
      <c r="A117" s="8"/>
      <c r="B117" s="8"/>
      <c r="C117" s="8"/>
      <c r="D117" s="1"/>
      <c r="E117" s="2"/>
      <c r="F117" s="2"/>
      <c r="G117" s="2"/>
      <c r="H117" s="10"/>
      <c r="I117" s="10"/>
      <c r="J117" s="10"/>
      <c r="K117" s="10"/>
      <c r="L117" s="10"/>
      <c r="M117" s="10"/>
      <c r="N117" s="10"/>
      <c r="O117" s="10"/>
      <c r="P117" s="2">
        <f>SUM(E117:O117)</f>
        <v>0</v>
      </c>
      <c r="Q117" s="14" t="e">
        <f>SUM(P117/D117)</f>
        <v>#DIV/0!</v>
      </c>
      <c r="R117" s="9"/>
    </row>
    <row r="118" spans="1:18" ht="12">
      <c r="A118" s="8"/>
      <c r="B118" s="8"/>
      <c r="C118" s="8"/>
      <c r="D118" s="1"/>
      <c r="E118" s="2"/>
      <c r="F118" s="2"/>
      <c r="G118" s="2"/>
      <c r="H118" s="10"/>
      <c r="I118" s="10"/>
      <c r="J118" s="10"/>
      <c r="K118" s="10"/>
      <c r="L118" s="10"/>
      <c r="M118" s="10"/>
      <c r="N118" s="10"/>
      <c r="O118" s="10"/>
      <c r="P118" s="2">
        <f t="shared" si="2"/>
        <v>0</v>
      </c>
      <c r="Q118" s="14" t="e">
        <f t="shared" si="3"/>
        <v>#DIV/0!</v>
      </c>
      <c r="R118" s="9"/>
    </row>
    <row r="119" spans="1:18" ht="12">
      <c r="A119" s="8"/>
      <c r="B119" s="8"/>
      <c r="C119" s="8"/>
      <c r="D119" s="1"/>
      <c r="E119" s="2"/>
      <c r="F119" s="2"/>
      <c r="G119" s="2"/>
      <c r="H119" s="10"/>
      <c r="I119" s="10"/>
      <c r="J119" s="10"/>
      <c r="K119" s="10"/>
      <c r="L119" s="10"/>
      <c r="M119" s="10"/>
      <c r="N119" s="10"/>
      <c r="O119" s="10"/>
      <c r="P119" s="2">
        <f t="shared" si="2"/>
        <v>0</v>
      </c>
      <c r="Q119" s="14" t="e">
        <f t="shared" si="3"/>
        <v>#DIV/0!</v>
      </c>
      <c r="R119" s="9"/>
    </row>
    <row r="120" spans="1:18" ht="12">
      <c r="A120" s="8"/>
      <c r="B120" s="8"/>
      <c r="C120" s="8"/>
      <c r="D120" s="1"/>
      <c r="E120" s="2"/>
      <c r="F120" s="2"/>
      <c r="G120" s="2"/>
      <c r="H120" s="10"/>
      <c r="I120" s="10"/>
      <c r="J120" s="10"/>
      <c r="K120" s="10"/>
      <c r="L120" s="10"/>
      <c r="M120" s="10"/>
      <c r="N120" s="10"/>
      <c r="O120" s="10"/>
      <c r="P120" s="2">
        <f t="shared" si="2"/>
        <v>0</v>
      </c>
      <c r="Q120" s="14" t="e">
        <f t="shared" si="3"/>
        <v>#DIV/0!</v>
      </c>
      <c r="R120" s="9"/>
    </row>
    <row r="121" spans="1:18" ht="12">
      <c r="A121" s="8"/>
      <c r="B121" s="8"/>
      <c r="C121" s="8"/>
      <c r="D121" s="1"/>
      <c r="E121" s="2"/>
      <c r="F121" s="2"/>
      <c r="G121" s="2"/>
      <c r="H121" s="10"/>
      <c r="I121" s="10"/>
      <c r="J121" s="10"/>
      <c r="K121" s="10"/>
      <c r="L121" s="10"/>
      <c r="M121" s="10"/>
      <c r="N121" s="10"/>
      <c r="O121" s="10"/>
      <c r="P121" s="2">
        <f t="shared" si="2"/>
        <v>0</v>
      </c>
      <c r="Q121" s="14" t="e">
        <f t="shared" si="3"/>
        <v>#DIV/0!</v>
      </c>
      <c r="R121" s="9"/>
    </row>
    <row r="122" spans="1:18" ht="12">
      <c r="A122" s="8"/>
      <c r="B122" s="8"/>
      <c r="C122" s="8"/>
      <c r="D122" s="1"/>
      <c r="E122" s="2"/>
      <c r="F122" s="2"/>
      <c r="G122" s="2"/>
      <c r="H122" s="10"/>
      <c r="I122" s="10"/>
      <c r="J122" s="10"/>
      <c r="K122" s="10"/>
      <c r="L122" s="10"/>
      <c r="M122" s="10"/>
      <c r="N122" s="10"/>
      <c r="O122" s="10"/>
      <c r="P122" s="2">
        <f>SUM(E122:O122)</f>
        <v>0</v>
      </c>
      <c r="Q122" s="14" t="e">
        <f>SUM(P122/D122)</f>
        <v>#DIV/0!</v>
      </c>
      <c r="R122" s="9"/>
    </row>
    <row r="123" spans="1:18" ht="12">
      <c r="A123" s="8"/>
      <c r="B123" s="8"/>
      <c r="C123" s="8"/>
      <c r="D123" s="1"/>
      <c r="E123" s="2"/>
      <c r="F123" s="2"/>
      <c r="G123" s="2"/>
      <c r="H123" s="10"/>
      <c r="I123" s="10"/>
      <c r="J123" s="10"/>
      <c r="K123" s="10"/>
      <c r="L123" s="10"/>
      <c r="M123" s="10"/>
      <c r="N123" s="10"/>
      <c r="O123" s="10"/>
      <c r="P123" s="2">
        <f t="shared" si="2"/>
        <v>0</v>
      </c>
      <c r="Q123" s="14" t="e">
        <f t="shared" si="3"/>
        <v>#DIV/0!</v>
      </c>
      <c r="R123" s="9"/>
    </row>
    <row r="124" spans="1:18" ht="12">
      <c r="A124" s="8"/>
      <c r="B124" s="8"/>
      <c r="C124" s="8"/>
      <c r="D124" s="1"/>
      <c r="E124" s="2"/>
      <c r="F124" s="2"/>
      <c r="G124" s="2"/>
      <c r="H124" s="10"/>
      <c r="I124" s="10"/>
      <c r="J124" s="10"/>
      <c r="K124" s="10"/>
      <c r="L124" s="10"/>
      <c r="M124" s="10"/>
      <c r="N124" s="10"/>
      <c r="O124" s="10"/>
      <c r="P124" s="2">
        <f t="shared" si="2"/>
        <v>0</v>
      </c>
      <c r="Q124" s="14" t="e">
        <f t="shared" si="3"/>
        <v>#DIV/0!</v>
      </c>
      <c r="R124" s="9"/>
    </row>
    <row r="125" spans="1:18" ht="12">
      <c r="A125" s="8"/>
      <c r="B125" s="8"/>
      <c r="C125" s="8"/>
      <c r="D125" s="1"/>
      <c r="E125" s="2"/>
      <c r="F125" s="2"/>
      <c r="G125" s="2"/>
      <c r="H125" s="10"/>
      <c r="I125" s="10"/>
      <c r="J125" s="10"/>
      <c r="K125" s="10"/>
      <c r="L125" s="10"/>
      <c r="M125" s="10"/>
      <c r="N125" s="10"/>
      <c r="O125" s="10"/>
      <c r="P125" s="2">
        <f t="shared" si="2"/>
        <v>0</v>
      </c>
      <c r="Q125" s="14" t="e">
        <f t="shared" si="3"/>
        <v>#DIV/0!</v>
      </c>
      <c r="R125" s="9"/>
    </row>
    <row r="126" spans="1:18" ht="12">
      <c r="A126" s="8"/>
      <c r="B126" s="8"/>
      <c r="C126" s="8"/>
      <c r="D126" s="1"/>
      <c r="E126" s="2"/>
      <c r="F126" s="2"/>
      <c r="G126" s="2"/>
      <c r="H126" s="10"/>
      <c r="I126" s="10"/>
      <c r="J126" s="10"/>
      <c r="K126" s="10"/>
      <c r="L126" s="10"/>
      <c r="M126" s="10"/>
      <c r="N126" s="10"/>
      <c r="O126" s="10"/>
      <c r="P126" s="2">
        <f t="shared" si="2"/>
        <v>0</v>
      </c>
      <c r="Q126" s="14" t="e">
        <f t="shared" si="3"/>
        <v>#DIV/0!</v>
      </c>
      <c r="R126" s="9"/>
    </row>
    <row r="127" spans="1:18" ht="12">
      <c r="A127" s="8"/>
      <c r="B127" s="8"/>
      <c r="C127" s="8"/>
      <c r="D127" s="1"/>
      <c r="E127" s="2"/>
      <c r="F127" s="2"/>
      <c r="G127" s="2"/>
      <c r="H127" s="10"/>
      <c r="I127" s="10"/>
      <c r="J127" s="10"/>
      <c r="K127" s="10"/>
      <c r="L127" s="10"/>
      <c r="M127" s="10"/>
      <c r="N127" s="10"/>
      <c r="O127" s="10"/>
      <c r="P127" s="2">
        <f>SUM(E127:O127)</f>
        <v>0</v>
      </c>
      <c r="Q127" s="14" t="e">
        <f>SUM(P127/D127)</f>
        <v>#DIV/0!</v>
      </c>
      <c r="R127" s="9"/>
    </row>
    <row r="128" spans="1:18" ht="15" customHeight="1">
      <c r="A128" s="8"/>
      <c r="B128" s="8"/>
      <c r="C128" s="8"/>
      <c r="D128" s="1"/>
      <c r="E128" s="2"/>
      <c r="F128" s="2"/>
      <c r="G128" s="2"/>
      <c r="H128" s="10"/>
      <c r="I128" s="10"/>
      <c r="J128" s="10"/>
      <c r="K128" s="10"/>
      <c r="L128" s="10"/>
      <c r="M128" s="10"/>
      <c r="N128" s="10"/>
      <c r="O128" s="10"/>
      <c r="P128" s="2">
        <f>SUM(E128:O128)</f>
        <v>0</v>
      </c>
      <c r="Q128" s="14" t="e">
        <f>SUM(P128/D128)</f>
        <v>#DIV/0!</v>
      </c>
      <c r="R128" s="9"/>
    </row>
    <row r="129" spans="1:18" ht="12">
      <c r="A129" s="8"/>
      <c r="B129" s="8"/>
      <c r="C129" s="8"/>
      <c r="D129" s="1"/>
      <c r="E129" s="2"/>
      <c r="F129" s="2"/>
      <c r="G129" s="2"/>
      <c r="H129" s="10"/>
      <c r="I129" s="10"/>
      <c r="J129" s="10"/>
      <c r="K129" s="10"/>
      <c r="L129" s="10"/>
      <c r="M129" s="10"/>
      <c r="N129" s="10"/>
      <c r="O129" s="10"/>
      <c r="P129" s="2">
        <f t="shared" si="2"/>
        <v>0</v>
      </c>
      <c r="Q129" s="14" t="e">
        <f t="shared" si="3"/>
        <v>#DIV/0!</v>
      </c>
      <c r="R129" s="9"/>
    </row>
    <row r="130" spans="1:18" ht="12">
      <c r="A130" s="8"/>
      <c r="B130" s="8"/>
      <c r="C130" s="8"/>
      <c r="D130" s="1"/>
      <c r="E130" s="2"/>
      <c r="F130" s="2"/>
      <c r="G130" s="2"/>
      <c r="H130" s="10"/>
      <c r="I130" s="10"/>
      <c r="J130" s="10"/>
      <c r="K130" s="10"/>
      <c r="L130" s="10"/>
      <c r="M130" s="10"/>
      <c r="N130" s="10"/>
      <c r="O130" s="10"/>
      <c r="P130" s="2">
        <f t="shared" si="2"/>
        <v>0</v>
      </c>
      <c r="Q130" s="14" t="e">
        <f t="shared" si="3"/>
        <v>#DIV/0!</v>
      </c>
      <c r="R130" s="9"/>
    </row>
    <row r="131" spans="1:18" ht="12">
      <c r="A131" s="8"/>
      <c r="B131" s="8"/>
      <c r="C131" s="8"/>
      <c r="D131" s="1"/>
      <c r="E131" s="2"/>
      <c r="F131" s="2"/>
      <c r="G131" s="2"/>
      <c r="H131" s="10"/>
      <c r="I131" s="10"/>
      <c r="J131" s="10"/>
      <c r="K131" s="10"/>
      <c r="L131" s="10"/>
      <c r="M131" s="10"/>
      <c r="N131" s="10"/>
      <c r="O131" s="10"/>
      <c r="P131" s="2">
        <f t="shared" si="2"/>
        <v>0</v>
      </c>
      <c r="Q131" s="14" t="e">
        <f t="shared" si="3"/>
        <v>#DIV/0!</v>
      </c>
      <c r="R131" s="9"/>
    </row>
    <row r="132" spans="1:18" ht="12">
      <c r="A132" s="8"/>
      <c r="B132" s="8"/>
      <c r="C132" s="8"/>
      <c r="D132" s="1"/>
      <c r="E132" s="2"/>
      <c r="F132" s="2"/>
      <c r="G132" s="2"/>
      <c r="H132" s="10"/>
      <c r="I132" s="10"/>
      <c r="J132" s="10"/>
      <c r="K132" s="10"/>
      <c r="L132" s="10"/>
      <c r="M132" s="10"/>
      <c r="N132" s="10"/>
      <c r="O132" s="10"/>
      <c r="P132" s="2">
        <f t="shared" si="2"/>
        <v>0</v>
      </c>
      <c r="Q132" s="14" t="e">
        <f t="shared" si="3"/>
        <v>#DIV/0!</v>
      </c>
      <c r="R132" s="9"/>
    </row>
    <row r="133" spans="1:18" ht="12">
      <c r="A133" s="8"/>
      <c r="B133" s="8"/>
      <c r="C133" s="8"/>
      <c r="D133" s="1"/>
      <c r="E133" s="2"/>
      <c r="F133" s="2"/>
      <c r="G133" s="2"/>
      <c r="H133" s="10"/>
      <c r="I133" s="10"/>
      <c r="J133" s="10"/>
      <c r="K133" s="10"/>
      <c r="L133" s="10"/>
      <c r="M133" s="10"/>
      <c r="N133" s="10"/>
      <c r="O133" s="10"/>
      <c r="P133" s="2">
        <f t="shared" si="2"/>
        <v>0</v>
      </c>
      <c r="Q133" s="14" t="e">
        <f t="shared" si="3"/>
        <v>#DIV/0!</v>
      </c>
      <c r="R133" s="9"/>
    </row>
    <row r="134" spans="1:18" ht="12">
      <c r="A134" s="8"/>
      <c r="B134" s="8"/>
      <c r="C134" s="8"/>
      <c r="D134" s="1"/>
      <c r="E134" s="2"/>
      <c r="F134" s="2"/>
      <c r="G134" s="2"/>
      <c r="H134" s="10"/>
      <c r="I134" s="10"/>
      <c r="J134" s="10"/>
      <c r="K134" s="10"/>
      <c r="L134" s="10"/>
      <c r="M134" s="10"/>
      <c r="N134" s="10"/>
      <c r="O134" s="10"/>
      <c r="P134" s="2">
        <f t="shared" si="2"/>
        <v>0</v>
      </c>
      <c r="Q134" s="14" t="e">
        <f t="shared" si="3"/>
        <v>#DIV/0!</v>
      </c>
      <c r="R134" s="9"/>
    </row>
    <row r="135" spans="1:18" ht="12">
      <c r="A135" s="8"/>
      <c r="B135" s="8"/>
      <c r="C135" s="8"/>
      <c r="D135" s="1"/>
      <c r="E135" s="2"/>
      <c r="F135" s="2"/>
      <c r="G135" s="2"/>
      <c r="H135" s="10"/>
      <c r="I135" s="10"/>
      <c r="J135" s="10"/>
      <c r="K135" s="10"/>
      <c r="L135" s="10"/>
      <c r="M135" s="10"/>
      <c r="N135" s="10"/>
      <c r="O135" s="10"/>
      <c r="P135" s="2">
        <f>SUM(E135:O135)</f>
        <v>0</v>
      </c>
      <c r="Q135" s="14" t="e">
        <f>SUM(P135/D135)</f>
        <v>#DIV/0!</v>
      </c>
      <c r="R135" s="9"/>
    </row>
    <row r="136" spans="1:18" ht="12">
      <c r="A136" s="8"/>
      <c r="B136" s="8"/>
      <c r="C136" s="8"/>
      <c r="D136" s="1"/>
      <c r="E136" s="2"/>
      <c r="F136" s="2"/>
      <c r="G136" s="2"/>
      <c r="H136" s="10"/>
      <c r="I136" s="10"/>
      <c r="J136" s="10"/>
      <c r="K136" s="10"/>
      <c r="L136" s="10"/>
      <c r="M136" s="10"/>
      <c r="N136" s="10"/>
      <c r="O136" s="10"/>
      <c r="P136" s="2">
        <f>SUM(E136:O136)</f>
        <v>0</v>
      </c>
      <c r="Q136" s="14" t="e">
        <f>SUM(P136/D136)</f>
        <v>#DIV/0!</v>
      </c>
      <c r="R136" s="9"/>
    </row>
    <row r="137" spans="1:18" ht="12">
      <c r="A137" s="8"/>
      <c r="B137" s="8"/>
      <c r="C137" s="8"/>
      <c r="D137" s="1"/>
      <c r="E137" s="2"/>
      <c r="F137" s="2"/>
      <c r="G137" s="2"/>
      <c r="H137" s="10"/>
      <c r="I137" s="10"/>
      <c r="J137" s="10"/>
      <c r="K137" s="10"/>
      <c r="L137" s="10"/>
      <c r="M137" s="10"/>
      <c r="N137" s="10"/>
      <c r="O137" s="10"/>
      <c r="P137" s="2">
        <f t="shared" si="2"/>
        <v>0</v>
      </c>
      <c r="Q137" s="14" t="e">
        <f t="shared" si="3"/>
        <v>#DIV/0!</v>
      </c>
      <c r="R137" s="9"/>
    </row>
    <row r="138" spans="1:18" ht="12">
      <c r="A138" s="8"/>
      <c r="B138" s="8"/>
      <c r="C138" s="8"/>
      <c r="D138" s="1"/>
      <c r="E138" s="2"/>
      <c r="F138" s="2"/>
      <c r="G138" s="2"/>
      <c r="H138" s="10"/>
      <c r="I138" s="10"/>
      <c r="J138" s="10"/>
      <c r="K138" s="10"/>
      <c r="L138" s="10"/>
      <c r="M138" s="10"/>
      <c r="N138" s="10"/>
      <c r="O138" s="10"/>
      <c r="P138" s="2">
        <f t="shared" si="2"/>
        <v>0</v>
      </c>
      <c r="Q138" s="14" t="e">
        <f t="shared" si="3"/>
        <v>#DIV/0!</v>
      </c>
      <c r="R138" s="9"/>
    </row>
    <row r="139" spans="1:18" ht="12">
      <c r="A139" s="8"/>
      <c r="B139" s="8"/>
      <c r="C139" s="8"/>
      <c r="D139" s="1"/>
      <c r="E139" s="2"/>
      <c r="F139" s="2"/>
      <c r="G139" s="2"/>
      <c r="H139" s="10"/>
      <c r="I139" s="10"/>
      <c r="J139" s="10"/>
      <c r="K139" s="10"/>
      <c r="L139" s="10"/>
      <c r="M139" s="10"/>
      <c r="N139" s="10"/>
      <c r="O139" s="10"/>
      <c r="P139" s="2">
        <f t="shared" si="2"/>
        <v>0</v>
      </c>
      <c r="Q139" s="14" t="e">
        <f t="shared" si="3"/>
        <v>#DIV/0!</v>
      </c>
      <c r="R139" s="9"/>
    </row>
    <row r="140" spans="1:18" ht="12">
      <c r="A140" s="8"/>
      <c r="B140" s="8"/>
      <c r="C140" s="8"/>
      <c r="D140" s="1"/>
      <c r="E140" s="2"/>
      <c r="F140" s="2"/>
      <c r="G140" s="2"/>
      <c r="H140" s="10"/>
      <c r="I140" s="10"/>
      <c r="J140" s="10"/>
      <c r="K140" s="10"/>
      <c r="L140" s="10"/>
      <c r="M140" s="10"/>
      <c r="N140" s="10"/>
      <c r="O140" s="10"/>
      <c r="P140" s="2">
        <f t="shared" si="2"/>
        <v>0</v>
      </c>
      <c r="Q140" s="14" t="e">
        <f t="shared" si="3"/>
        <v>#DIV/0!</v>
      </c>
      <c r="R140" s="9"/>
    </row>
    <row r="141" spans="1:18" ht="12">
      <c r="A141" s="8"/>
      <c r="B141" s="8"/>
      <c r="C141" s="8"/>
      <c r="D141" s="1"/>
      <c r="E141" s="2"/>
      <c r="F141" s="2"/>
      <c r="G141" s="2"/>
      <c r="H141" s="10"/>
      <c r="I141" s="10"/>
      <c r="J141" s="10"/>
      <c r="K141" s="10"/>
      <c r="L141" s="10"/>
      <c r="M141" s="10"/>
      <c r="N141" s="10"/>
      <c r="O141" s="10"/>
      <c r="P141" s="2">
        <f t="shared" si="2"/>
        <v>0</v>
      </c>
      <c r="Q141" s="14" t="e">
        <f t="shared" si="3"/>
        <v>#DIV/0!</v>
      </c>
      <c r="R141" s="9"/>
    </row>
    <row r="142" spans="1:18" ht="12">
      <c r="A142" s="8"/>
      <c r="B142" s="8"/>
      <c r="C142" s="8"/>
      <c r="D142" s="1"/>
      <c r="E142" s="2"/>
      <c r="F142" s="2"/>
      <c r="G142" s="2"/>
      <c r="H142" s="10"/>
      <c r="I142" s="10"/>
      <c r="J142" s="10"/>
      <c r="K142" s="10"/>
      <c r="L142" s="10"/>
      <c r="M142" s="10"/>
      <c r="N142" s="10"/>
      <c r="O142" s="10"/>
      <c r="P142" s="2">
        <f t="shared" si="2"/>
        <v>0</v>
      </c>
      <c r="Q142" s="14" t="e">
        <f t="shared" si="3"/>
        <v>#DIV/0!</v>
      </c>
      <c r="R142" s="9"/>
    </row>
    <row r="143" spans="1:18" ht="12">
      <c r="A143" s="8"/>
      <c r="B143" s="8"/>
      <c r="C143" s="8"/>
      <c r="D143" s="1"/>
      <c r="E143" s="2"/>
      <c r="F143" s="2"/>
      <c r="G143" s="2"/>
      <c r="H143" s="10"/>
      <c r="I143" s="10"/>
      <c r="J143" s="10"/>
      <c r="K143" s="10"/>
      <c r="L143" s="10"/>
      <c r="M143" s="10"/>
      <c r="N143" s="10"/>
      <c r="O143" s="10"/>
      <c r="P143" s="2">
        <f t="shared" si="2"/>
        <v>0</v>
      </c>
      <c r="Q143" s="14" t="e">
        <f t="shared" si="3"/>
        <v>#DIV/0!</v>
      </c>
      <c r="R143" s="9"/>
    </row>
    <row r="144" spans="1:18" ht="12">
      <c r="A144" s="8"/>
      <c r="B144" s="8"/>
      <c r="C144" s="8"/>
      <c r="D144" s="1"/>
      <c r="E144" s="2"/>
      <c r="F144" s="2"/>
      <c r="G144" s="2"/>
      <c r="H144" s="10"/>
      <c r="I144" s="10"/>
      <c r="J144" s="10"/>
      <c r="K144" s="10"/>
      <c r="L144" s="10"/>
      <c r="M144" s="10"/>
      <c r="N144" s="10"/>
      <c r="O144" s="10"/>
      <c r="P144" s="2">
        <f t="shared" si="2"/>
        <v>0</v>
      </c>
      <c r="Q144" s="14" t="e">
        <f t="shared" si="3"/>
        <v>#DIV/0!</v>
      </c>
      <c r="R144" s="9"/>
    </row>
    <row r="145" spans="1:18" ht="12">
      <c r="A145" s="8"/>
      <c r="B145" s="8"/>
      <c r="C145" s="8"/>
      <c r="D145" s="1"/>
      <c r="E145" s="2"/>
      <c r="F145" s="2"/>
      <c r="G145" s="2"/>
      <c r="H145" s="10"/>
      <c r="I145" s="10"/>
      <c r="J145" s="10"/>
      <c r="K145" s="10"/>
      <c r="L145" s="10"/>
      <c r="M145" s="10"/>
      <c r="N145" s="10"/>
      <c r="O145" s="10"/>
      <c r="P145" s="2">
        <f t="shared" si="2"/>
        <v>0</v>
      </c>
      <c r="Q145" s="14" t="e">
        <f t="shared" si="3"/>
        <v>#DIV/0!</v>
      </c>
      <c r="R145" s="9"/>
    </row>
    <row r="146" spans="1:18" ht="12">
      <c r="A146" s="8"/>
      <c r="B146" s="8"/>
      <c r="C146" s="8"/>
      <c r="D146" s="1"/>
      <c r="E146" s="2"/>
      <c r="F146" s="2"/>
      <c r="G146" s="2"/>
      <c r="H146" s="10"/>
      <c r="I146" s="10"/>
      <c r="J146" s="10"/>
      <c r="K146" s="10"/>
      <c r="L146" s="10"/>
      <c r="M146" s="10"/>
      <c r="N146" s="10"/>
      <c r="O146" s="10"/>
      <c r="P146" s="2">
        <f t="shared" si="2"/>
        <v>0</v>
      </c>
      <c r="Q146" s="14" t="e">
        <f t="shared" si="3"/>
        <v>#DIV/0!</v>
      </c>
      <c r="R146" s="9"/>
    </row>
    <row r="147" spans="1:18" ht="12">
      <c r="A147" s="8"/>
      <c r="B147" s="8"/>
      <c r="C147" s="8"/>
      <c r="D147" s="1"/>
      <c r="E147" s="2"/>
      <c r="F147" s="2"/>
      <c r="G147" s="2"/>
      <c r="H147" s="10"/>
      <c r="I147" s="10"/>
      <c r="J147" s="10"/>
      <c r="K147" s="10"/>
      <c r="L147" s="10"/>
      <c r="M147" s="10"/>
      <c r="N147" s="10"/>
      <c r="O147" s="10"/>
      <c r="P147" s="2">
        <f t="shared" si="2"/>
        <v>0</v>
      </c>
      <c r="Q147" s="14" t="e">
        <f t="shared" si="3"/>
        <v>#DIV/0!</v>
      </c>
      <c r="R147" s="9"/>
    </row>
    <row r="148" spans="1:18" ht="12">
      <c r="A148" s="8"/>
      <c r="B148" s="8"/>
      <c r="C148" s="8"/>
      <c r="D148" s="1"/>
      <c r="E148" s="2"/>
      <c r="F148" s="2"/>
      <c r="G148" s="2"/>
      <c r="H148" s="10"/>
      <c r="I148" s="10"/>
      <c r="J148" s="10"/>
      <c r="K148" s="10"/>
      <c r="L148" s="10"/>
      <c r="M148" s="10"/>
      <c r="N148" s="10"/>
      <c r="O148" s="10"/>
      <c r="P148" s="2">
        <f t="shared" si="2"/>
        <v>0</v>
      </c>
      <c r="Q148" s="14" t="e">
        <f t="shared" si="3"/>
        <v>#DIV/0!</v>
      </c>
      <c r="R148" s="9"/>
    </row>
    <row r="149" spans="1:18" ht="12">
      <c r="A149" s="8"/>
      <c r="B149" s="8"/>
      <c r="C149" s="8"/>
      <c r="D149" s="1"/>
      <c r="E149" s="2"/>
      <c r="F149" s="2"/>
      <c r="G149" s="2"/>
      <c r="H149" s="10"/>
      <c r="I149" s="10"/>
      <c r="J149" s="10"/>
      <c r="K149" s="10"/>
      <c r="L149" s="10"/>
      <c r="M149" s="10"/>
      <c r="N149" s="10"/>
      <c r="O149" s="10"/>
      <c r="P149" s="2">
        <f t="shared" si="2"/>
        <v>0</v>
      </c>
      <c r="Q149" s="14" t="e">
        <f t="shared" si="3"/>
        <v>#DIV/0!</v>
      </c>
      <c r="R149" s="9"/>
    </row>
    <row r="150" spans="1:18" ht="12">
      <c r="A150" s="8"/>
      <c r="B150" s="8"/>
      <c r="C150" s="8"/>
      <c r="D150" s="1"/>
      <c r="E150" s="2"/>
      <c r="F150" s="2"/>
      <c r="G150" s="2"/>
      <c r="H150" s="10"/>
      <c r="I150" s="10"/>
      <c r="J150" s="10"/>
      <c r="K150" s="10"/>
      <c r="L150" s="10"/>
      <c r="M150" s="10"/>
      <c r="N150" s="10"/>
      <c r="O150" s="10"/>
      <c r="P150" s="2">
        <f t="shared" si="2"/>
        <v>0</v>
      </c>
      <c r="Q150" s="14" t="e">
        <f t="shared" si="3"/>
        <v>#DIV/0!</v>
      </c>
      <c r="R150" s="9"/>
    </row>
    <row r="151" spans="1:18" ht="12">
      <c r="A151" s="8"/>
      <c r="B151" s="8"/>
      <c r="C151" s="8"/>
      <c r="D151" s="1"/>
      <c r="E151" s="2"/>
      <c r="F151" s="2"/>
      <c r="G151" s="2"/>
      <c r="H151" s="10"/>
      <c r="I151" s="10"/>
      <c r="J151" s="10"/>
      <c r="K151" s="10"/>
      <c r="L151" s="10"/>
      <c r="M151" s="10"/>
      <c r="N151" s="10"/>
      <c r="O151" s="10"/>
      <c r="P151" s="2">
        <f t="shared" si="2"/>
        <v>0</v>
      </c>
      <c r="Q151" s="14" t="e">
        <f t="shared" si="3"/>
        <v>#DIV/0!</v>
      </c>
      <c r="R151" s="9"/>
    </row>
    <row r="152" spans="1:18" ht="12">
      <c r="A152" s="8"/>
      <c r="B152" s="8"/>
      <c r="C152" s="8"/>
      <c r="D152" s="1"/>
      <c r="E152" s="2"/>
      <c r="F152" s="2"/>
      <c r="G152" s="2"/>
      <c r="H152" s="10"/>
      <c r="I152" s="10"/>
      <c r="J152" s="10"/>
      <c r="K152" s="10"/>
      <c r="L152" s="10"/>
      <c r="M152" s="10"/>
      <c r="N152" s="10"/>
      <c r="O152" s="10"/>
      <c r="P152" s="2">
        <f t="shared" si="2"/>
        <v>0</v>
      </c>
      <c r="Q152" s="14" t="e">
        <f t="shared" si="3"/>
        <v>#DIV/0!</v>
      </c>
      <c r="R152" s="9"/>
    </row>
    <row r="153" spans="1:18" ht="12">
      <c r="A153" s="8"/>
      <c r="B153" s="8"/>
      <c r="C153" s="8"/>
      <c r="D153" s="1"/>
      <c r="E153" s="2"/>
      <c r="F153" s="2"/>
      <c r="G153" s="2"/>
      <c r="H153" s="10"/>
      <c r="I153" s="10"/>
      <c r="J153" s="10"/>
      <c r="K153" s="10"/>
      <c r="L153" s="10"/>
      <c r="M153" s="10"/>
      <c r="N153" s="10"/>
      <c r="O153" s="10"/>
      <c r="P153" s="2">
        <f t="shared" si="2"/>
        <v>0</v>
      </c>
      <c r="Q153" s="14" t="e">
        <f t="shared" si="3"/>
        <v>#DIV/0!</v>
      </c>
      <c r="R153" s="9"/>
    </row>
    <row r="154" spans="1:18" ht="12">
      <c r="A154" s="8"/>
      <c r="B154" s="8"/>
      <c r="C154" s="8"/>
      <c r="D154" s="1"/>
      <c r="E154" s="2"/>
      <c r="F154" s="2"/>
      <c r="G154" s="2"/>
      <c r="H154" s="10"/>
      <c r="I154" s="10"/>
      <c r="J154" s="10"/>
      <c r="K154" s="10"/>
      <c r="L154" s="10"/>
      <c r="M154" s="10"/>
      <c r="N154" s="10"/>
      <c r="O154" s="10"/>
      <c r="P154" s="2">
        <f t="shared" si="2"/>
        <v>0</v>
      </c>
      <c r="Q154" s="14" t="e">
        <f t="shared" si="3"/>
        <v>#DIV/0!</v>
      </c>
      <c r="R154" s="9"/>
    </row>
    <row r="155" spans="1:18" s="24" customFormat="1" ht="12">
      <c r="A155" s="8"/>
      <c r="B155" s="8"/>
      <c r="C155" s="8"/>
      <c r="D155" s="1"/>
      <c r="E155" s="2"/>
      <c r="F155" s="2"/>
      <c r="G155" s="2"/>
      <c r="H155" s="10"/>
      <c r="I155" s="10"/>
      <c r="J155" s="10"/>
      <c r="K155" s="10"/>
      <c r="L155" s="10"/>
      <c r="M155" s="10"/>
      <c r="N155" s="10"/>
      <c r="O155" s="10"/>
      <c r="P155" s="22">
        <f aca="true" t="shared" si="8" ref="P155:P199">SUM(E155:O155)</f>
        <v>0</v>
      </c>
      <c r="Q155" s="23" t="e">
        <f aca="true" t="shared" si="9" ref="Q155:Q199">SUM(P155/D155)</f>
        <v>#DIV/0!</v>
      </c>
      <c r="R155" s="9"/>
    </row>
    <row r="156" spans="1:18" s="24" customFormat="1" ht="12">
      <c r="A156" s="8"/>
      <c r="B156" s="8"/>
      <c r="C156" s="8"/>
      <c r="D156" s="1"/>
      <c r="E156" s="2"/>
      <c r="F156" s="2"/>
      <c r="G156" s="2"/>
      <c r="H156" s="10"/>
      <c r="I156" s="10"/>
      <c r="J156" s="10"/>
      <c r="K156" s="10"/>
      <c r="L156" s="10"/>
      <c r="M156" s="10"/>
      <c r="N156" s="10"/>
      <c r="O156" s="10"/>
      <c r="P156" s="22">
        <f t="shared" si="8"/>
        <v>0</v>
      </c>
      <c r="Q156" s="23" t="e">
        <f t="shared" si="9"/>
        <v>#DIV/0!</v>
      </c>
      <c r="R156" s="9"/>
    </row>
    <row r="157" spans="1:18" s="24" customFormat="1" ht="12">
      <c r="A157" s="8"/>
      <c r="B157" s="8"/>
      <c r="C157" s="8"/>
      <c r="D157" s="1"/>
      <c r="E157" s="2"/>
      <c r="F157" s="2"/>
      <c r="G157" s="2"/>
      <c r="H157" s="10"/>
      <c r="I157" s="10"/>
      <c r="J157" s="10"/>
      <c r="K157" s="10"/>
      <c r="L157" s="10"/>
      <c r="M157" s="10"/>
      <c r="N157" s="10"/>
      <c r="O157" s="10"/>
      <c r="P157" s="22">
        <f t="shared" si="8"/>
        <v>0</v>
      </c>
      <c r="Q157" s="23" t="e">
        <f t="shared" si="9"/>
        <v>#DIV/0!</v>
      </c>
      <c r="R157" s="9"/>
    </row>
    <row r="158" spans="1:18" s="24" customFormat="1" ht="12">
      <c r="A158" s="8"/>
      <c r="B158" s="8"/>
      <c r="C158" s="8"/>
      <c r="D158" s="1"/>
      <c r="E158" s="2"/>
      <c r="F158" s="2"/>
      <c r="G158" s="2"/>
      <c r="H158" s="10"/>
      <c r="I158" s="10"/>
      <c r="J158" s="10"/>
      <c r="K158" s="10"/>
      <c r="L158" s="10"/>
      <c r="M158" s="10"/>
      <c r="N158" s="10"/>
      <c r="O158" s="10"/>
      <c r="P158" s="22">
        <f t="shared" si="8"/>
        <v>0</v>
      </c>
      <c r="Q158" s="23" t="e">
        <f t="shared" si="9"/>
        <v>#DIV/0!</v>
      </c>
      <c r="R158" s="9"/>
    </row>
    <row r="159" spans="1:18" s="24" customFormat="1" ht="12">
      <c r="A159" s="8"/>
      <c r="B159" s="8"/>
      <c r="C159" s="8"/>
      <c r="D159" s="1"/>
      <c r="E159" s="2"/>
      <c r="F159" s="2"/>
      <c r="G159" s="2"/>
      <c r="H159" s="10"/>
      <c r="I159" s="10"/>
      <c r="J159" s="10"/>
      <c r="K159" s="10"/>
      <c r="L159" s="10"/>
      <c r="M159" s="10"/>
      <c r="N159" s="10"/>
      <c r="O159" s="10"/>
      <c r="P159" s="22">
        <f t="shared" si="8"/>
        <v>0</v>
      </c>
      <c r="Q159" s="23" t="e">
        <f t="shared" si="9"/>
        <v>#DIV/0!</v>
      </c>
      <c r="R159" s="9"/>
    </row>
    <row r="160" spans="1:18" s="24" customFormat="1" ht="12">
      <c r="A160" s="8"/>
      <c r="B160" s="8"/>
      <c r="C160" s="8"/>
      <c r="D160" s="1"/>
      <c r="E160" s="2"/>
      <c r="F160" s="2"/>
      <c r="G160" s="2"/>
      <c r="H160" s="10"/>
      <c r="I160" s="10"/>
      <c r="J160" s="10"/>
      <c r="K160" s="10"/>
      <c r="L160" s="10"/>
      <c r="M160" s="10"/>
      <c r="N160" s="10"/>
      <c r="O160" s="10"/>
      <c r="P160" s="22">
        <f t="shared" si="8"/>
        <v>0</v>
      </c>
      <c r="Q160" s="23" t="e">
        <f t="shared" si="9"/>
        <v>#DIV/0!</v>
      </c>
      <c r="R160" s="9"/>
    </row>
    <row r="161" spans="1:18" s="24" customFormat="1" ht="12">
      <c r="A161" s="8"/>
      <c r="B161" s="8"/>
      <c r="C161" s="8"/>
      <c r="D161" s="1"/>
      <c r="E161" s="2"/>
      <c r="F161" s="2"/>
      <c r="G161" s="2"/>
      <c r="H161" s="10"/>
      <c r="I161" s="10"/>
      <c r="J161" s="10"/>
      <c r="K161" s="10"/>
      <c r="L161" s="10"/>
      <c r="M161" s="10"/>
      <c r="N161" s="10"/>
      <c r="O161" s="10"/>
      <c r="P161" s="22">
        <f t="shared" si="8"/>
        <v>0</v>
      </c>
      <c r="Q161" s="23" t="e">
        <f t="shared" si="9"/>
        <v>#DIV/0!</v>
      </c>
      <c r="R161" s="9"/>
    </row>
    <row r="162" spans="1:18" ht="12">
      <c r="A162" s="11"/>
      <c r="B162" s="11"/>
      <c r="C162" s="11"/>
      <c r="D162" s="12"/>
      <c r="E162" s="15"/>
      <c r="F162" s="2"/>
      <c r="G162" s="2"/>
      <c r="H162" s="10"/>
      <c r="I162" s="10"/>
      <c r="J162" s="10"/>
      <c r="K162" s="10"/>
      <c r="L162" s="10"/>
      <c r="M162" s="10"/>
      <c r="N162" s="10"/>
      <c r="O162" s="10"/>
      <c r="P162" s="2">
        <f t="shared" si="8"/>
        <v>0</v>
      </c>
      <c r="Q162" s="14" t="e">
        <f t="shared" si="9"/>
        <v>#DIV/0!</v>
      </c>
      <c r="R162" s="9"/>
    </row>
    <row r="163" spans="1:18" ht="12">
      <c r="A163" s="11"/>
      <c r="B163" s="11"/>
      <c r="C163" s="11"/>
      <c r="D163" s="12"/>
      <c r="E163" s="15"/>
      <c r="F163" s="2"/>
      <c r="G163" s="2"/>
      <c r="H163" s="10"/>
      <c r="I163" s="10"/>
      <c r="J163" s="10"/>
      <c r="K163" s="10"/>
      <c r="L163" s="10"/>
      <c r="M163" s="10"/>
      <c r="N163" s="10"/>
      <c r="O163" s="10"/>
      <c r="P163" s="2">
        <f t="shared" si="8"/>
        <v>0</v>
      </c>
      <c r="Q163" s="14" t="e">
        <f t="shared" si="9"/>
        <v>#DIV/0!</v>
      </c>
      <c r="R163" s="9"/>
    </row>
    <row r="164" spans="1:18" ht="12">
      <c r="A164" s="11"/>
      <c r="B164" s="11"/>
      <c r="C164" s="11"/>
      <c r="D164" s="12"/>
      <c r="E164" s="15"/>
      <c r="F164" s="2"/>
      <c r="G164" s="2"/>
      <c r="H164" s="10"/>
      <c r="I164" s="10"/>
      <c r="J164" s="10"/>
      <c r="K164" s="10"/>
      <c r="L164" s="10"/>
      <c r="M164" s="10"/>
      <c r="N164" s="10"/>
      <c r="O164" s="10"/>
      <c r="P164" s="2">
        <f t="shared" si="8"/>
        <v>0</v>
      </c>
      <c r="Q164" s="14" t="e">
        <f t="shared" si="9"/>
        <v>#DIV/0!</v>
      </c>
      <c r="R164" s="9"/>
    </row>
    <row r="165" spans="1:18" ht="12">
      <c r="A165" s="11"/>
      <c r="B165" s="11"/>
      <c r="C165" s="11"/>
      <c r="D165" s="12"/>
      <c r="E165" s="15"/>
      <c r="F165" s="2"/>
      <c r="G165" s="2"/>
      <c r="H165" s="10"/>
      <c r="I165" s="10"/>
      <c r="J165" s="10"/>
      <c r="K165" s="10"/>
      <c r="L165" s="10"/>
      <c r="M165" s="10"/>
      <c r="N165" s="10"/>
      <c r="O165" s="10"/>
      <c r="P165" s="2">
        <f t="shared" si="8"/>
        <v>0</v>
      </c>
      <c r="Q165" s="14" t="e">
        <f t="shared" si="9"/>
        <v>#DIV/0!</v>
      </c>
      <c r="R165" s="9"/>
    </row>
    <row r="166" spans="1:18" ht="12">
      <c r="A166" s="11"/>
      <c r="B166" s="11"/>
      <c r="C166" s="11"/>
      <c r="D166" s="12"/>
      <c r="E166" s="15"/>
      <c r="F166" s="2"/>
      <c r="G166" s="2"/>
      <c r="H166" s="10"/>
      <c r="I166" s="10"/>
      <c r="J166" s="10"/>
      <c r="K166" s="10"/>
      <c r="L166" s="10"/>
      <c r="M166" s="10"/>
      <c r="N166" s="10"/>
      <c r="O166" s="10"/>
      <c r="P166" s="2">
        <f t="shared" si="8"/>
        <v>0</v>
      </c>
      <c r="Q166" s="14" t="e">
        <f t="shared" si="9"/>
        <v>#DIV/0!</v>
      </c>
      <c r="R166" s="9"/>
    </row>
    <row r="167" spans="1:18" ht="12">
      <c r="A167" s="11"/>
      <c r="B167" s="11"/>
      <c r="C167" s="11"/>
      <c r="D167" s="12"/>
      <c r="E167" s="15"/>
      <c r="F167" s="2"/>
      <c r="G167" s="2"/>
      <c r="H167" s="10"/>
      <c r="I167" s="10"/>
      <c r="J167" s="10"/>
      <c r="K167" s="10"/>
      <c r="L167" s="10"/>
      <c r="M167" s="10"/>
      <c r="N167" s="10"/>
      <c r="O167" s="10"/>
      <c r="P167" s="2">
        <f t="shared" si="8"/>
        <v>0</v>
      </c>
      <c r="Q167" s="14" t="e">
        <f t="shared" si="9"/>
        <v>#DIV/0!</v>
      </c>
      <c r="R167" s="9"/>
    </row>
    <row r="168" spans="1:18" ht="12">
      <c r="A168" s="11"/>
      <c r="B168" s="11"/>
      <c r="C168" s="11"/>
      <c r="D168" s="12"/>
      <c r="E168" s="15"/>
      <c r="F168" s="2"/>
      <c r="G168" s="2"/>
      <c r="H168" s="10"/>
      <c r="I168" s="10"/>
      <c r="J168" s="10"/>
      <c r="K168" s="10"/>
      <c r="L168" s="10"/>
      <c r="M168" s="10"/>
      <c r="N168" s="10"/>
      <c r="O168" s="10"/>
      <c r="P168" s="2">
        <f t="shared" si="8"/>
        <v>0</v>
      </c>
      <c r="Q168" s="14" t="e">
        <f t="shared" si="9"/>
        <v>#DIV/0!</v>
      </c>
      <c r="R168" s="9"/>
    </row>
    <row r="169" spans="1:18" ht="12">
      <c r="A169" s="11"/>
      <c r="B169" s="11"/>
      <c r="C169" s="11"/>
      <c r="D169" s="12"/>
      <c r="E169" s="15"/>
      <c r="F169" s="2"/>
      <c r="G169" s="2"/>
      <c r="H169" s="10"/>
      <c r="I169" s="10"/>
      <c r="J169" s="10"/>
      <c r="K169" s="10"/>
      <c r="L169" s="10"/>
      <c r="M169" s="10"/>
      <c r="N169" s="10"/>
      <c r="O169" s="10"/>
      <c r="P169" s="2">
        <f t="shared" si="8"/>
        <v>0</v>
      </c>
      <c r="Q169" s="14" t="e">
        <f t="shared" si="9"/>
        <v>#DIV/0!</v>
      </c>
      <c r="R169" s="9"/>
    </row>
    <row r="170" spans="1:18" ht="12">
      <c r="A170" s="11"/>
      <c r="B170" s="11"/>
      <c r="C170" s="11"/>
      <c r="D170" s="12"/>
      <c r="E170" s="15"/>
      <c r="F170" s="2"/>
      <c r="G170" s="2"/>
      <c r="H170" s="10"/>
      <c r="I170" s="10"/>
      <c r="J170" s="10"/>
      <c r="K170" s="10"/>
      <c r="L170" s="10"/>
      <c r="M170" s="10"/>
      <c r="N170" s="10"/>
      <c r="O170" s="10"/>
      <c r="P170" s="2">
        <f t="shared" si="8"/>
        <v>0</v>
      </c>
      <c r="Q170" s="14" t="e">
        <f t="shared" si="9"/>
        <v>#DIV/0!</v>
      </c>
      <c r="R170" s="9"/>
    </row>
    <row r="171" spans="1:18" ht="12">
      <c r="A171" s="11"/>
      <c r="B171" s="11"/>
      <c r="C171" s="11"/>
      <c r="D171" s="12"/>
      <c r="E171" s="15"/>
      <c r="F171" s="2"/>
      <c r="G171" s="2"/>
      <c r="H171" s="10"/>
      <c r="I171" s="10"/>
      <c r="J171" s="10"/>
      <c r="K171" s="10"/>
      <c r="L171" s="10"/>
      <c r="M171" s="10"/>
      <c r="N171" s="10"/>
      <c r="O171" s="10"/>
      <c r="P171" s="2">
        <f>SUM(E171:O171)</f>
        <v>0</v>
      </c>
      <c r="Q171" s="14" t="e">
        <f>SUM(P171/D171)</f>
        <v>#DIV/0!</v>
      </c>
      <c r="R171" s="9"/>
    </row>
    <row r="172" spans="1:18" ht="12">
      <c r="A172" s="11"/>
      <c r="B172" s="11"/>
      <c r="C172" s="11"/>
      <c r="D172" s="12"/>
      <c r="E172" s="15"/>
      <c r="F172" s="2"/>
      <c r="G172" s="2"/>
      <c r="H172" s="10"/>
      <c r="I172" s="10"/>
      <c r="J172" s="10"/>
      <c r="K172" s="10"/>
      <c r="L172" s="10"/>
      <c r="M172" s="10"/>
      <c r="N172" s="10"/>
      <c r="O172" s="10"/>
      <c r="P172" s="2">
        <f>SUM(E172:O172)</f>
        <v>0</v>
      </c>
      <c r="Q172" s="14" t="e">
        <f>SUM(P172/D172)</f>
        <v>#DIV/0!</v>
      </c>
      <c r="R172" s="9"/>
    </row>
    <row r="173" spans="1:18" ht="12">
      <c r="A173" s="8"/>
      <c r="B173" s="8"/>
      <c r="C173" s="8"/>
      <c r="D173" s="1"/>
      <c r="E173" s="2"/>
      <c r="F173" s="2"/>
      <c r="G173" s="2"/>
      <c r="H173" s="10"/>
      <c r="I173" s="10"/>
      <c r="J173" s="10"/>
      <c r="K173" s="10"/>
      <c r="L173" s="10"/>
      <c r="M173" s="10"/>
      <c r="N173" s="10"/>
      <c r="O173" s="10"/>
      <c r="P173" s="2">
        <f t="shared" si="8"/>
        <v>0</v>
      </c>
      <c r="Q173" s="14" t="e">
        <f t="shared" si="9"/>
        <v>#DIV/0!</v>
      </c>
      <c r="R173" s="9"/>
    </row>
    <row r="174" spans="1:18" ht="12">
      <c r="A174" s="8"/>
      <c r="B174" s="8"/>
      <c r="C174" s="8"/>
      <c r="D174" s="1"/>
      <c r="E174" s="2"/>
      <c r="F174" s="2"/>
      <c r="G174" s="2"/>
      <c r="H174" s="10"/>
      <c r="I174" s="10"/>
      <c r="J174" s="10"/>
      <c r="K174" s="10"/>
      <c r="L174" s="10"/>
      <c r="M174" s="10"/>
      <c r="N174" s="10"/>
      <c r="O174" s="10"/>
      <c r="P174" s="2">
        <f t="shared" si="8"/>
        <v>0</v>
      </c>
      <c r="Q174" s="14" t="e">
        <f t="shared" si="9"/>
        <v>#DIV/0!</v>
      </c>
      <c r="R174" s="9"/>
    </row>
    <row r="175" spans="1:18" ht="12">
      <c r="A175" s="8"/>
      <c r="B175" s="8"/>
      <c r="C175" s="8"/>
      <c r="D175" s="1"/>
      <c r="E175" s="2"/>
      <c r="F175" s="2"/>
      <c r="G175" s="2"/>
      <c r="H175" s="10"/>
      <c r="I175" s="10"/>
      <c r="J175" s="10"/>
      <c r="K175" s="10"/>
      <c r="L175" s="10"/>
      <c r="M175" s="10"/>
      <c r="N175" s="10"/>
      <c r="O175" s="10"/>
      <c r="P175" s="2">
        <f t="shared" si="8"/>
        <v>0</v>
      </c>
      <c r="Q175" s="14" t="e">
        <f t="shared" si="9"/>
        <v>#DIV/0!</v>
      </c>
      <c r="R175" s="9"/>
    </row>
    <row r="176" spans="1:18" ht="12">
      <c r="A176" s="8"/>
      <c r="B176" s="8"/>
      <c r="C176" s="8"/>
      <c r="D176" s="1"/>
      <c r="E176" s="2"/>
      <c r="F176" s="10"/>
      <c r="G176" s="2"/>
      <c r="H176" s="15"/>
      <c r="I176" s="10"/>
      <c r="J176" s="10"/>
      <c r="K176" s="10"/>
      <c r="L176" s="10"/>
      <c r="M176" s="10"/>
      <c r="N176" s="10"/>
      <c r="O176" s="10"/>
      <c r="P176" s="2">
        <f t="shared" si="8"/>
        <v>0</v>
      </c>
      <c r="Q176" s="14" t="e">
        <f t="shared" si="9"/>
        <v>#DIV/0!</v>
      </c>
      <c r="R176" s="9"/>
    </row>
    <row r="177" spans="1:18" ht="12">
      <c r="A177" s="8"/>
      <c r="B177" s="8"/>
      <c r="C177" s="8"/>
      <c r="D177" s="1"/>
      <c r="E177" s="2"/>
      <c r="F177" s="2"/>
      <c r="G177" s="2"/>
      <c r="H177" s="10"/>
      <c r="I177" s="10"/>
      <c r="J177" s="10"/>
      <c r="K177" s="10"/>
      <c r="L177" s="10"/>
      <c r="M177" s="10"/>
      <c r="N177" s="10"/>
      <c r="O177" s="10"/>
      <c r="P177" s="2">
        <f t="shared" si="8"/>
        <v>0</v>
      </c>
      <c r="Q177" s="14" t="e">
        <f t="shared" si="9"/>
        <v>#DIV/0!</v>
      </c>
      <c r="R177" s="9"/>
    </row>
    <row r="178" spans="1:18" ht="12">
      <c r="A178" s="8"/>
      <c r="B178" s="8"/>
      <c r="C178" s="8"/>
      <c r="D178" s="1"/>
      <c r="E178" s="2"/>
      <c r="F178" s="2"/>
      <c r="G178" s="2"/>
      <c r="H178" s="10"/>
      <c r="I178" s="10"/>
      <c r="J178" s="10"/>
      <c r="K178" s="10"/>
      <c r="L178" s="10"/>
      <c r="M178" s="10"/>
      <c r="N178" s="10"/>
      <c r="O178" s="10"/>
      <c r="P178" s="2">
        <f t="shared" si="8"/>
        <v>0</v>
      </c>
      <c r="Q178" s="14" t="e">
        <f t="shared" si="9"/>
        <v>#DIV/0!</v>
      </c>
      <c r="R178" s="9"/>
    </row>
    <row r="179" spans="1:18" ht="12">
      <c r="A179" s="8"/>
      <c r="B179" s="8"/>
      <c r="C179" s="8"/>
      <c r="D179" s="1"/>
      <c r="E179" s="2"/>
      <c r="F179" s="2"/>
      <c r="G179" s="2"/>
      <c r="H179" s="10"/>
      <c r="I179" s="10"/>
      <c r="J179" s="10"/>
      <c r="K179" s="10"/>
      <c r="L179" s="10"/>
      <c r="M179" s="10"/>
      <c r="N179" s="10"/>
      <c r="O179" s="10"/>
      <c r="P179" s="2">
        <f t="shared" si="8"/>
        <v>0</v>
      </c>
      <c r="Q179" s="14" t="e">
        <f t="shared" si="9"/>
        <v>#DIV/0!</v>
      </c>
      <c r="R179" s="9"/>
    </row>
    <row r="180" spans="1:18" ht="12">
      <c r="A180" s="8"/>
      <c r="B180" s="8"/>
      <c r="C180" s="8"/>
      <c r="D180" s="1"/>
      <c r="E180" s="2"/>
      <c r="F180" s="2"/>
      <c r="G180" s="2"/>
      <c r="H180" s="10"/>
      <c r="I180" s="10"/>
      <c r="J180" s="10"/>
      <c r="K180" s="10"/>
      <c r="L180" s="10"/>
      <c r="M180" s="10"/>
      <c r="N180" s="10"/>
      <c r="O180" s="10"/>
      <c r="P180" s="2">
        <f t="shared" si="8"/>
        <v>0</v>
      </c>
      <c r="Q180" s="14" t="e">
        <f t="shared" si="9"/>
        <v>#DIV/0!</v>
      </c>
      <c r="R180" s="9"/>
    </row>
    <row r="181" spans="1:18" ht="12">
      <c r="A181" s="8"/>
      <c r="B181" s="8"/>
      <c r="C181" s="8"/>
      <c r="D181" s="1"/>
      <c r="E181" s="2"/>
      <c r="F181" s="2"/>
      <c r="G181" s="2"/>
      <c r="H181" s="10"/>
      <c r="I181" s="10"/>
      <c r="J181" s="10"/>
      <c r="K181" s="10"/>
      <c r="L181" s="10"/>
      <c r="M181" s="10"/>
      <c r="N181" s="10"/>
      <c r="O181" s="10"/>
      <c r="P181" s="2">
        <f t="shared" si="8"/>
        <v>0</v>
      </c>
      <c r="Q181" s="14" t="e">
        <f t="shared" si="9"/>
        <v>#DIV/0!</v>
      </c>
      <c r="R181" s="9"/>
    </row>
    <row r="182" spans="1:18" ht="12">
      <c r="A182" s="8"/>
      <c r="B182" s="8"/>
      <c r="C182" s="8"/>
      <c r="D182" s="1"/>
      <c r="E182" s="2"/>
      <c r="F182" s="2"/>
      <c r="G182" s="2"/>
      <c r="H182" s="10"/>
      <c r="I182" s="10"/>
      <c r="J182" s="10"/>
      <c r="K182" s="10"/>
      <c r="L182" s="10"/>
      <c r="M182" s="10"/>
      <c r="N182" s="10"/>
      <c r="O182" s="10"/>
      <c r="P182" s="2">
        <f t="shared" si="8"/>
        <v>0</v>
      </c>
      <c r="Q182" s="14" t="e">
        <f t="shared" si="9"/>
        <v>#DIV/0!</v>
      </c>
      <c r="R182" s="9"/>
    </row>
    <row r="183" spans="1:18" ht="12">
      <c r="A183" s="8"/>
      <c r="B183" s="8"/>
      <c r="C183" s="8"/>
      <c r="D183" s="1"/>
      <c r="E183" s="2"/>
      <c r="F183" s="2"/>
      <c r="G183" s="2"/>
      <c r="H183" s="10"/>
      <c r="I183" s="10"/>
      <c r="J183" s="10"/>
      <c r="K183" s="10"/>
      <c r="L183" s="10"/>
      <c r="M183" s="10"/>
      <c r="N183" s="10"/>
      <c r="O183" s="10"/>
      <c r="P183" s="2">
        <f t="shared" si="8"/>
        <v>0</v>
      </c>
      <c r="Q183" s="14" t="e">
        <f t="shared" si="9"/>
        <v>#DIV/0!</v>
      </c>
      <c r="R183" s="9"/>
    </row>
    <row r="184" spans="1:18" ht="12">
      <c r="A184" s="8"/>
      <c r="B184" s="8"/>
      <c r="C184" s="8"/>
      <c r="D184" s="1"/>
      <c r="E184" s="2"/>
      <c r="F184" s="2"/>
      <c r="G184" s="2"/>
      <c r="H184" s="10"/>
      <c r="I184" s="10"/>
      <c r="J184" s="10"/>
      <c r="K184" s="10"/>
      <c r="L184" s="10"/>
      <c r="M184" s="10"/>
      <c r="N184" s="10"/>
      <c r="O184" s="10"/>
      <c r="P184" s="2">
        <f t="shared" si="8"/>
        <v>0</v>
      </c>
      <c r="Q184" s="14" t="e">
        <f t="shared" si="9"/>
        <v>#DIV/0!</v>
      </c>
      <c r="R184" s="9"/>
    </row>
    <row r="185" spans="1:18" ht="12">
      <c r="A185" s="8"/>
      <c r="B185" s="8"/>
      <c r="C185" s="8"/>
      <c r="D185" s="1"/>
      <c r="E185" s="2"/>
      <c r="F185" s="2"/>
      <c r="G185" s="2"/>
      <c r="H185" s="10"/>
      <c r="I185" s="10"/>
      <c r="J185" s="10"/>
      <c r="K185" s="10"/>
      <c r="L185" s="10"/>
      <c r="M185" s="10"/>
      <c r="N185" s="10"/>
      <c r="O185" s="10"/>
      <c r="P185" s="2">
        <f t="shared" si="8"/>
        <v>0</v>
      </c>
      <c r="Q185" s="14" t="e">
        <f t="shared" si="9"/>
        <v>#DIV/0!</v>
      </c>
      <c r="R185" s="9"/>
    </row>
    <row r="186" spans="1:18" ht="12">
      <c r="A186" s="8"/>
      <c r="B186" s="8"/>
      <c r="C186" s="8"/>
      <c r="D186" s="1"/>
      <c r="E186" s="2"/>
      <c r="F186" s="2"/>
      <c r="G186" s="2"/>
      <c r="H186" s="10"/>
      <c r="I186" s="10"/>
      <c r="J186" s="10"/>
      <c r="K186" s="10"/>
      <c r="L186" s="10"/>
      <c r="M186" s="10"/>
      <c r="N186" s="10"/>
      <c r="O186" s="10"/>
      <c r="P186" s="2">
        <f t="shared" si="8"/>
        <v>0</v>
      </c>
      <c r="Q186" s="14" t="e">
        <f t="shared" si="9"/>
        <v>#DIV/0!</v>
      </c>
      <c r="R186" s="9"/>
    </row>
    <row r="187" spans="1:18" ht="12">
      <c r="A187" s="8"/>
      <c r="B187" s="8"/>
      <c r="C187" s="8"/>
      <c r="D187" s="1"/>
      <c r="E187" s="2"/>
      <c r="F187" s="2"/>
      <c r="G187" s="2"/>
      <c r="H187" s="10"/>
      <c r="I187" s="10"/>
      <c r="J187" s="10"/>
      <c r="K187" s="10"/>
      <c r="L187" s="10"/>
      <c r="M187" s="10"/>
      <c r="N187" s="10"/>
      <c r="O187" s="10"/>
      <c r="P187" s="2">
        <f t="shared" si="8"/>
        <v>0</v>
      </c>
      <c r="Q187" s="14" t="e">
        <f t="shared" si="9"/>
        <v>#DIV/0!</v>
      </c>
      <c r="R187" s="9"/>
    </row>
    <row r="188" spans="1:18" ht="12">
      <c r="A188" s="8"/>
      <c r="B188" s="8"/>
      <c r="C188" s="8"/>
      <c r="D188" s="1"/>
      <c r="E188" s="2"/>
      <c r="F188" s="2"/>
      <c r="G188" s="2"/>
      <c r="H188" s="10"/>
      <c r="I188" s="10"/>
      <c r="J188" s="10"/>
      <c r="K188" s="10"/>
      <c r="L188" s="10"/>
      <c r="M188" s="10"/>
      <c r="N188" s="10"/>
      <c r="O188" s="10"/>
      <c r="P188" s="2">
        <f t="shared" si="8"/>
        <v>0</v>
      </c>
      <c r="Q188" s="14" t="e">
        <f t="shared" si="9"/>
        <v>#DIV/0!</v>
      </c>
      <c r="R188" s="9"/>
    </row>
    <row r="189" spans="1:18" ht="12">
      <c r="A189" s="8"/>
      <c r="B189" s="8"/>
      <c r="C189" s="8"/>
      <c r="D189" s="1"/>
      <c r="E189" s="2"/>
      <c r="F189" s="2"/>
      <c r="G189" s="2"/>
      <c r="H189" s="10"/>
      <c r="I189" s="10"/>
      <c r="J189" s="10"/>
      <c r="K189" s="10"/>
      <c r="L189" s="10"/>
      <c r="M189" s="10"/>
      <c r="N189" s="10"/>
      <c r="O189" s="10"/>
      <c r="P189" s="2">
        <f t="shared" si="8"/>
        <v>0</v>
      </c>
      <c r="Q189" s="14" t="e">
        <f t="shared" si="9"/>
        <v>#DIV/0!</v>
      </c>
      <c r="R189" s="9"/>
    </row>
    <row r="190" spans="1:18" ht="12">
      <c r="A190" s="8"/>
      <c r="B190" s="8"/>
      <c r="C190" s="8"/>
      <c r="D190" s="1"/>
      <c r="E190" s="2"/>
      <c r="F190" s="2"/>
      <c r="G190" s="2"/>
      <c r="H190" s="10"/>
      <c r="I190" s="10"/>
      <c r="J190" s="10"/>
      <c r="K190" s="10"/>
      <c r="L190" s="10"/>
      <c r="M190" s="10"/>
      <c r="N190" s="10"/>
      <c r="O190" s="10"/>
      <c r="P190" s="2">
        <f t="shared" si="8"/>
        <v>0</v>
      </c>
      <c r="Q190" s="14" t="e">
        <f t="shared" si="9"/>
        <v>#DIV/0!</v>
      </c>
      <c r="R190" s="9"/>
    </row>
    <row r="191" spans="1:18" ht="12">
      <c r="A191" s="8"/>
      <c r="B191" s="8"/>
      <c r="C191" s="8"/>
      <c r="D191" s="1"/>
      <c r="E191" s="2"/>
      <c r="F191" s="2"/>
      <c r="G191" s="2"/>
      <c r="H191" s="10"/>
      <c r="I191" s="10"/>
      <c r="J191" s="10"/>
      <c r="K191" s="10"/>
      <c r="L191" s="10"/>
      <c r="M191" s="10"/>
      <c r="N191" s="10"/>
      <c r="O191" s="10"/>
      <c r="P191" s="2">
        <f t="shared" si="8"/>
        <v>0</v>
      </c>
      <c r="Q191" s="14" t="e">
        <f t="shared" si="9"/>
        <v>#DIV/0!</v>
      </c>
      <c r="R191" s="9"/>
    </row>
    <row r="192" spans="1:18" ht="12">
      <c r="A192" s="8"/>
      <c r="B192" s="8"/>
      <c r="C192" s="8"/>
      <c r="D192" s="1"/>
      <c r="E192" s="2"/>
      <c r="F192" s="2"/>
      <c r="G192" s="2"/>
      <c r="H192" s="10"/>
      <c r="I192" s="10"/>
      <c r="J192" s="10"/>
      <c r="K192" s="10"/>
      <c r="L192" s="10"/>
      <c r="M192" s="10"/>
      <c r="N192" s="10"/>
      <c r="O192" s="10"/>
      <c r="P192" s="2">
        <f t="shared" si="8"/>
        <v>0</v>
      </c>
      <c r="Q192" s="14" t="e">
        <f t="shared" si="9"/>
        <v>#DIV/0!</v>
      </c>
      <c r="R192" s="9"/>
    </row>
    <row r="193" spans="1:18" ht="12">
      <c r="A193" s="8"/>
      <c r="B193" s="8"/>
      <c r="C193" s="8"/>
      <c r="D193" s="1"/>
      <c r="E193" s="2"/>
      <c r="F193" s="2"/>
      <c r="G193" s="2"/>
      <c r="H193" s="10"/>
      <c r="I193" s="10"/>
      <c r="J193" s="10"/>
      <c r="K193" s="10"/>
      <c r="L193" s="10"/>
      <c r="M193" s="10"/>
      <c r="N193" s="10"/>
      <c r="O193" s="10"/>
      <c r="P193" s="2">
        <f t="shared" si="8"/>
        <v>0</v>
      </c>
      <c r="Q193" s="14" t="e">
        <f t="shared" si="9"/>
        <v>#DIV/0!</v>
      </c>
      <c r="R193" s="9"/>
    </row>
    <row r="194" spans="1:18" ht="12">
      <c r="A194" s="8"/>
      <c r="B194" s="8"/>
      <c r="C194" s="8"/>
      <c r="D194" s="1"/>
      <c r="E194" s="2"/>
      <c r="F194" s="2"/>
      <c r="G194" s="2"/>
      <c r="H194" s="10"/>
      <c r="I194" s="10"/>
      <c r="J194" s="10"/>
      <c r="K194" s="10"/>
      <c r="L194" s="10"/>
      <c r="M194" s="10"/>
      <c r="N194" s="10"/>
      <c r="O194" s="10"/>
      <c r="P194" s="2">
        <f t="shared" si="8"/>
        <v>0</v>
      </c>
      <c r="Q194" s="14" t="e">
        <f t="shared" si="9"/>
        <v>#DIV/0!</v>
      </c>
      <c r="R194" s="9"/>
    </row>
    <row r="195" spans="1:18" ht="12">
      <c r="A195" s="8"/>
      <c r="B195" s="8"/>
      <c r="C195" s="8"/>
      <c r="D195" s="1"/>
      <c r="E195" s="2"/>
      <c r="F195" s="2"/>
      <c r="G195" s="2"/>
      <c r="H195" s="10"/>
      <c r="I195" s="10"/>
      <c r="J195" s="10"/>
      <c r="K195" s="10"/>
      <c r="L195" s="10"/>
      <c r="M195" s="10"/>
      <c r="N195" s="10"/>
      <c r="O195" s="10"/>
      <c r="P195" s="2">
        <f t="shared" si="8"/>
        <v>0</v>
      </c>
      <c r="Q195" s="14" t="e">
        <f t="shared" si="9"/>
        <v>#DIV/0!</v>
      </c>
      <c r="R195" s="9"/>
    </row>
    <row r="196" spans="1:18" ht="12">
      <c r="A196" s="8"/>
      <c r="B196" s="8"/>
      <c r="C196" s="8"/>
      <c r="D196" s="1"/>
      <c r="E196" s="2"/>
      <c r="F196" s="2"/>
      <c r="G196" s="2"/>
      <c r="H196" s="10"/>
      <c r="I196" s="10"/>
      <c r="J196" s="10"/>
      <c r="K196" s="10"/>
      <c r="L196" s="10"/>
      <c r="M196" s="10"/>
      <c r="N196" s="10"/>
      <c r="O196" s="10"/>
      <c r="P196" s="2">
        <f t="shared" si="8"/>
        <v>0</v>
      </c>
      <c r="Q196" s="14" t="e">
        <f t="shared" si="9"/>
        <v>#DIV/0!</v>
      </c>
      <c r="R196" s="9"/>
    </row>
    <row r="197" spans="1:18" ht="12">
      <c r="A197" s="8"/>
      <c r="B197" s="8"/>
      <c r="C197" s="8"/>
      <c r="D197" s="1"/>
      <c r="E197" s="2"/>
      <c r="F197" s="2"/>
      <c r="G197" s="2"/>
      <c r="H197" s="10"/>
      <c r="I197" s="10"/>
      <c r="J197" s="10"/>
      <c r="K197" s="10"/>
      <c r="L197" s="10"/>
      <c r="M197" s="10"/>
      <c r="N197" s="10"/>
      <c r="O197" s="10"/>
      <c r="P197" s="2">
        <f t="shared" si="8"/>
        <v>0</v>
      </c>
      <c r="Q197" s="14" t="e">
        <f t="shared" si="9"/>
        <v>#DIV/0!</v>
      </c>
      <c r="R197" s="9"/>
    </row>
    <row r="198" spans="1:18" ht="12">
      <c r="A198" s="8"/>
      <c r="B198" s="8"/>
      <c r="C198" s="8"/>
      <c r="D198" s="1"/>
      <c r="E198" s="2"/>
      <c r="F198" s="2"/>
      <c r="G198" s="2"/>
      <c r="H198" s="10"/>
      <c r="I198" s="10"/>
      <c r="J198" s="10"/>
      <c r="K198" s="10"/>
      <c r="L198" s="10"/>
      <c r="M198" s="10"/>
      <c r="N198" s="10"/>
      <c r="O198" s="10"/>
      <c r="P198" s="2">
        <f t="shared" si="8"/>
        <v>0</v>
      </c>
      <c r="Q198" s="14" t="e">
        <f t="shared" si="9"/>
        <v>#DIV/0!</v>
      </c>
      <c r="R198" s="9"/>
    </row>
    <row r="199" spans="1:18" ht="12">
      <c r="A199" s="8"/>
      <c r="B199" s="8"/>
      <c r="C199" s="8"/>
      <c r="D199" s="1"/>
      <c r="E199" s="2"/>
      <c r="F199" s="2"/>
      <c r="G199" s="2"/>
      <c r="H199" s="10"/>
      <c r="I199" s="10"/>
      <c r="J199" s="10"/>
      <c r="K199" s="10"/>
      <c r="L199" s="10"/>
      <c r="M199" s="10"/>
      <c r="N199" s="10"/>
      <c r="O199" s="10"/>
      <c r="P199" s="2">
        <f t="shared" si="8"/>
        <v>0</v>
      </c>
      <c r="Q199" s="14" t="e">
        <f t="shared" si="9"/>
        <v>#DIV/0!</v>
      </c>
      <c r="R199" s="9"/>
    </row>
    <row r="200" spans="1:18" ht="12">
      <c r="A200" s="8"/>
      <c r="B200" s="8"/>
      <c r="C200" s="8"/>
      <c r="D200" s="1"/>
      <c r="E200" s="2"/>
      <c r="F200" s="2"/>
      <c r="G200" s="2"/>
      <c r="H200" s="10"/>
      <c r="I200" s="10"/>
      <c r="J200" s="10"/>
      <c r="K200" s="10"/>
      <c r="L200" s="10"/>
      <c r="M200" s="10"/>
      <c r="N200" s="10"/>
      <c r="O200" s="10"/>
      <c r="P200" s="2"/>
      <c r="Q200" s="14"/>
      <c r="R200" s="9"/>
    </row>
    <row r="201" spans="1:18" ht="12">
      <c r="A201" s="8"/>
      <c r="B201" s="8"/>
      <c r="C201" s="8"/>
      <c r="D201" s="1"/>
      <c r="E201" s="2"/>
      <c r="F201" s="2"/>
      <c r="G201" s="2"/>
      <c r="H201" s="10"/>
      <c r="I201" s="10"/>
      <c r="J201" s="10"/>
      <c r="K201" s="10"/>
      <c r="L201" s="10"/>
      <c r="M201" s="10"/>
      <c r="N201" s="10"/>
      <c r="O201" s="10"/>
      <c r="P201" s="2"/>
      <c r="Q201" s="14"/>
      <c r="R201" s="9"/>
    </row>
    <row r="202" spans="1:18" ht="12">
      <c r="A202" s="8"/>
      <c r="B202" s="8"/>
      <c r="C202" s="8"/>
      <c r="D202" s="1"/>
      <c r="E202" s="2"/>
      <c r="F202" s="2"/>
      <c r="G202" s="2"/>
      <c r="H202" s="10"/>
      <c r="I202" s="10"/>
      <c r="J202" s="10"/>
      <c r="K202" s="10"/>
      <c r="L202" s="10"/>
      <c r="M202" s="10"/>
      <c r="N202" s="10"/>
      <c r="O202" s="10"/>
      <c r="P202" s="2"/>
      <c r="Q202" s="14"/>
      <c r="R202" s="9"/>
    </row>
    <row r="203" spans="1:18" ht="12">
      <c r="A203" s="8"/>
      <c r="B203" s="8"/>
      <c r="C203" s="8"/>
      <c r="D203" s="1"/>
      <c r="E203" s="2"/>
      <c r="F203" s="2"/>
      <c r="G203" s="2"/>
      <c r="H203" s="10"/>
      <c r="I203" s="10"/>
      <c r="J203" s="10"/>
      <c r="K203" s="10"/>
      <c r="L203" s="10"/>
      <c r="M203" s="10"/>
      <c r="N203" s="10"/>
      <c r="O203" s="10"/>
      <c r="P203" s="2"/>
      <c r="Q203" s="14"/>
      <c r="R203" s="9"/>
    </row>
    <row r="204" spans="1:18" ht="12">
      <c r="A204" s="8"/>
      <c r="B204" s="8"/>
      <c r="C204" s="8"/>
      <c r="D204" s="1"/>
      <c r="E204" s="2"/>
      <c r="F204" s="2"/>
      <c r="G204" s="2"/>
      <c r="H204" s="10"/>
      <c r="I204" s="10"/>
      <c r="J204" s="10"/>
      <c r="K204" s="10"/>
      <c r="L204" s="10"/>
      <c r="M204" s="10"/>
      <c r="N204" s="10"/>
      <c r="O204" s="10"/>
      <c r="P204" s="2"/>
      <c r="Q204" s="14"/>
      <c r="R204" s="9"/>
    </row>
    <row r="205" spans="1:18" ht="12">
      <c r="A205" s="8"/>
      <c r="B205" s="8"/>
      <c r="C205" s="8"/>
      <c r="D205" s="1"/>
      <c r="E205" s="2"/>
      <c r="F205" s="2"/>
      <c r="G205" s="2"/>
      <c r="H205" s="10"/>
      <c r="I205" s="10"/>
      <c r="J205" s="10"/>
      <c r="K205" s="10"/>
      <c r="L205" s="10"/>
      <c r="M205" s="10"/>
      <c r="N205" s="10"/>
      <c r="O205" s="10"/>
      <c r="P205" s="2"/>
      <c r="Q205" s="14"/>
      <c r="R205" s="9"/>
    </row>
    <row r="206" spans="1:18" ht="12">
      <c r="A206" s="8"/>
      <c r="B206" s="8"/>
      <c r="C206" s="8"/>
      <c r="D206" s="1"/>
      <c r="E206" s="2"/>
      <c r="F206" s="2"/>
      <c r="G206" s="2"/>
      <c r="H206" s="10"/>
      <c r="I206" s="10"/>
      <c r="J206" s="10"/>
      <c r="K206" s="10"/>
      <c r="L206" s="10"/>
      <c r="M206" s="10"/>
      <c r="N206" s="10"/>
      <c r="O206" s="10"/>
      <c r="P206" s="2"/>
      <c r="Q206" s="14"/>
      <c r="R206" s="9"/>
    </row>
    <row r="207" spans="1:18" ht="12">
      <c r="A207" s="8"/>
      <c r="B207" s="8"/>
      <c r="C207" s="8"/>
      <c r="D207" s="1"/>
      <c r="E207" s="2"/>
      <c r="F207" s="2"/>
      <c r="G207" s="2"/>
      <c r="H207" s="10"/>
      <c r="I207" s="10"/>
      <c r="J207" s="10"/>
      <c r="K207" s="10"/>
      <c r="L207" s="10"/>
      <c r="M207" s="10"/>
      <c r="N207" s="10"/>
      <c r="O207" s="10"/>
      <c r="P207" s="2"/>
      <c r="Q207" s="14"/>
      <c r="R207" s="9"/>
    </row>
    <row r="208" spans="1:18" ht="12">
      <c r="A208" s="8"/>
      <c r="B208" s="8"/>
      <c r="C208" s="8"/>
      <c r="D208" s="1"/>
      <c r="E208" s="2"/>
      <c r="F208" s="2"/>
      <c r="G208" s="2"/>
      <c r="H208" s="10"/>
      <c r="I208" s="10"/>
      <c r="J208" s="10"/>
      <c r="K208" s="10"/>
      <c r="L208" s="10"/>
      <c r="M208" s="10"/>
      <c r="N208" s="10"/>
      <c r="O208" s="10"/>
      <c r="P208" s="2"/>
      <c r="Q208" s="14"/>
      <c r="R208" s="9"/>
    </row>
    <row r="209" spans="1:18" ht="12">
      <c r="A209" s="8"/>
      <c r="B209" s="8"/>
      <c r="C209" s="8"/>
      <c r="D209" s="1"/>
      <c r="E209" s="2"/>
      <c r="F209" s="2"/>
      <c r="G209" s="2"/>
      <c r="H209" s="10"/>
      <c r="I209" s="10"/>
      <c r="J209" s="10"/>
      <c r="K209" s="10"/>
      <c r="L209" s="10"/>
      <c r="M209" s="10"/>
      <c r="N209" s="10"/>
      <c r="O209" s="10"/>
      <c r="P209" s="2"/>
      <c r="Q209" s="14"/>
      <c r="R209" s="9"/>
    </row>
    <row r="210" spans="1:18" ht="12">
      <c r="A210" s="8"/>
      <c r="B210" s="8"/>
      <c r="C210" s="8"/>
      <c r="D210" s="1"/>
      <c r="E210" s="2"/>
      <c r="F210" s="2"/>
      <c r="G210" s="2"/>
      <c r="H210" s="10"/>
      <c r="I210" s="10"/>
      <c r="J210" s="10"/>
      <c r="K210" s="10"/>
      <c r="L210" s="10"/>
      <c r="M210" s="10"/>
      <c r="N210" s="10"/>
      <c r="O210" s="10"/>
      <c r="P210" s="2"/>
      <c r="Q210" s="14"/>
      <c r="R210" s="9"/>
    </row>
    <row r="211" spans="1:18" ht="12">
      <c r="A211" s="8"/>
      <c r="B211" s="8"/>
      <c r="C211" s="8"/>
      <c r="D211" s="1"/>
      <c r="E211" s="2"/>
      <c r="F211" s="2"/>
      <c r="G211" s="2"/>
      <c r="H211" s="10"/>
      <c r="I211" s="10"/>
      <c r="J211" s="10"/>
      <c r="K211" s="10"/>
      <c r="L211" s="10"/>
      <c r="M211" s="10"/>
      <c r="N211" s="10"/>
      <c r="O211" s="10"/>
      <c r="P211" s="2"/>
      <c r="Q211" s="14"/>
      <c r="R211" s="9"/>
    </row>
    <row r="212" spans="1:18" ht="12">
      <c r="A212" s="8"/>
      <c r="B212" s="8"/>
      <c r="C212" s="8"/>
      <c r="D212" s="1"/>
      <c r="E212" s="2"/>
      <c r="F212" s="2"/>
      <c r="G212" s="2"/>
      <c r="H212" s="10"/>
      <c r="I212" s="10"/>
      <c r="J212" s="10"/>
      <c r="K212" s="10"/>
      <c r="L212" s="10"/>
      <c r="M212" s="10"/>
      <c r="N212" s="10"/>
      <c r="O212" s="10"/>
      <c r="P212" s="2"/>
      <c r="Q212" s="14"/>
      <c r="R212" s="9"/>
    </row>
    <row r="213" spans="1:18" ht="12">
      <c r="A213" s="8"/>
      <c r="B213" s="8"/>
      <c r="C213" s="8"/>
      <c r="D213" s="1"/>
      <c r="E213" s="2"/>
      <c r="F213" s="2"/>
      <c r="G213" s="2"/>
      <c r="H213" s="10"/>
      <c r="I213" s="10"/>
      <c r="J213" s="10"/>
      <c r="K213" s="10"/>
      <c r="L213" s="10"/>
      <c r="M213" s="10"/>
      <c r="N213" s="10"/>
      <c r="O213" s="10"/>
      <c r="P213" s="2"/>
      <c r="Q213" s="14"/>
      <c r="R213" s="9"/>
    </row>
    <row r="214" spans="1:18" ht="12">
      <c r="A214" s="8"/>
      <c r="B214" s="8"/>
      <c r="C214" s="8"/>
      <c r="D214" s="1"/>
      <c r="E214" s="2"/>
      <c r="F214" s="2"/>
      <c r="G214" s="2"/>
      <c r="H214" s="10"/>
      <c r="I214" s="10"/>
      <c r="J214" s="10"/>
      <c r="K214" s="10"/>
      <c r="L214" s="10"/>
      <c r="M214" s="10"/>
      <c r="N214" s="10"/>
      <c r="O214" s="10"/>
      <c r="P214" s="2"/>
      <c r="Q214" s="14"/>
      <c r="R214" s="9"/>
    </row>
    <row r="215" spans="1:18" ht="12">
      <c r="A215" s="8"/>
      <c r="B215" s="8"/>
      <c r="C215" s="8"/>
      <c r="D215" s="1"/>
      <c r="E215" s="2"/>
      <c r="F215" s="2"/>
      <c r="G215" s="2"/>
      <c r="H215" s="10"/>
      <c r="I215" s="10"/>
      <c r="J215" s="10"/>
      <c r="K215" s="10"/>
      <c r="L215" s="10"/>
      <c r="M215" s="10"/>
      <c r="N215" s="10"/>
      <c r="O215" s="10"/>
      <c r="P215" s="2"/>
      <c r="Q215" s="14"/>
      <c r="R215" s="9"/>
    </row>
    <row r="216" spans="1:18" ht="12">
      <c r="A216" s="8"/>
      <c r="B216" s="8"/>
      <c r="C216" s="8"/>
      <c r="D216" s="1"/>
      <c r="E216" s="2"/>
      <c r="F216" s="2"/>
      <c r="G216" s="2"/>
      <c r="H216" s="10"/>
      <c r="I216" s="10"/>
      <c r="J216" s="10"/>
      <c r="K216" s="10"/>
      <c r="L216" s="10"/>
      <c r="M216" s="10"/>
      <c r="N216" s="10"/>
      <c r="O216" s="10"/>
      <c r="P216" s="2"/>
      <c r="Q216" s="14"/>
      <c r="R216" s="9"/>
    </row>
    <row r="217" spans="1:18" ht="12">
      <c r="A217" s="8"/>
      <c r="B217" s="8"/>
      <c r="C217" s="8"/>
      <c r="D217" s="1"/>
      <c r="E217" s="2"/>
      <c r="F217" s="2"/>
      <c r="G217" s="2"/>
      <c r="H217" s="10"/>
      <c r="I217" s="10"/>
      <c r="J217" s="10"/>
      <c r="K217" s="10"/>
      <c r="L217" s="10"/>
      <c r="M217" s="10"/>
      <c r="N217" s="10"/>
      <c r="O217" s="10"/>
      <c r="P217" s="2"/>
      <c r="Q217" s="14"/>
      <c r="R217" s="9"/>
    </row>
    <row r="218" spans="1:18" ht="12">
      <c r="A218" s="8"/>
      <c r="B218" s="8"/>
      <c r="C218" s="8"/>
      <c r="D218" s="1"/>
      <c r="E218" s="2"/>
      <c r="F218" s="2"/>
      <c r="G218" s="2"/>
      <c r="H218" s="10"/>
      <c r="I218" s="10"/>
      <c r="J218" s="10"/>
      <c r="K218" s="10"/>
      <c r="L218" s="10"/>
      <c r="M218" s="10"/>
      <c r="N218" s="10"/>
      <c r="O218" s="10"/>
      <c r="P218" s="2"/>
      <c r="Q218" s="14"/>
      <c r="R218" s="9"/>
    </row>
    <row r="219" spans="1:18" ht="12">
      <c r="A219" s="8"/>
      <c r="B219" s="8"/>
      <c r="C219" s="8"/>
      <c r="D219" s="1"/>
      <c r="E219" s="2"/>
      <c r="F219" s="2"/>
      <c r="G219" s="2"/>
      <c r="H219" s="10"/>
      <c r="I219" s="10"/>
      <c r="J219" s="10"/>
      <c r="K219" s="10"/>
      <c r="L219" s="10"/>
      <c r="M219" s="10"/>
      <c r="N219" s="10"/>
      <c r="O219" s="10"/>
      <c r="P219" s="2"/>
      <c r="Q219" s="14"/>
      <c r="R219" s="9"/>
    </row>
    <row r="220" spans="1:18" ht="12">
      <c r="A220" s="8"/>
      <c r="B220" s="8"/>
      <c r="C220" s="8"/>
      <c r="D220" s="1"/>
      <c r="E220" s="2"/>
      <c r="F220" s="2"/>
      <c r="G220" s="2"/>
      <c r="H220" s="10"/>
      <c r="I220" s="10"/>
      <c r="J220" s="10"/>
      <c r="K220" s="10"/>
      <c r="L220" s="10"/>
      <c r="M220" s="10"/>
      <c r="N220" s="10"/>
      <c r="O220" s="10"/>
      <c r="P220" s="2"/>
      <c r="Q220" s="14"/>
      <c r="R220" s="9"/>
    </row>
    <row r="221" spans="1:18" ht="12">
      <c r="A221" s="8"/>
      <c r="B221" s="8"/>
      <c r="C221" s="8"/>
      <c r="D221" s="1"/>
      <c r="E221" s="2"/>
      <c r="F221" s="2"/>
      <c r="G221" s="2"/>
      <c r="H221" s="10"/>
      <c r="I221" s="10"/>
      <c r="J221" s="10"/>
      <c r="K221" s="10"/>
      <c r="L221" s="10"/>
      <c r="M221" s="10"/>
      <c r="N221" s="10"/>
      <c r="O221" s="10"/>
      <c r="P221" s="2"/>
      <c r="Q221" s="14"/>
      <c r="R221" s="9"/>
    </row>
    <row r="222" spans="1:18" ht="12">
      <c r="A222" s="8"/>
      <c r="B222" s="8"/>
      <c r="C222" s="8"/>
      <c r="D222" s="1"/>
      <c r="E222" s="2"/>
      <c r="F222" s="2"/>
      <c r="G222" s="2"/>
      <c r="H222" s="10"/>
      <c r="I222" s="10"/>
      <c r="J222" s="10"/>
      <c r="K222" s="10"/>
      <c r="L222" s="10"/>
      <c r="M222" s="10"/>
      <c r="N222" s="10"/>
      <c r="O222" s="10"/>
      <c r="P222" s="2"/>
      <c r="Q222" s="14"/>
      <c r="R222" s="9"/>
    </row>
    <row r="223" spans="1:18" ht="12">
      <c r="A223" s="8"/>
      <c r="B223" s="8"/>
      <c r="C223" s="8"/>
      <c r="D223" s="1"/>
      <c r="E223" s="2"/>
      <c r="F223" s="2"/>
      <c r="G223" s="2"/>
      <c r="H223" s="10"/>
      <c r="I223" s="10"/>
      <c r="J223" s="10"/>
      <c r="K223" s="10"/>
      <c r="L223" s="10"/>
      <c r="M223" s="10"/>
      <c r="N223" s="10"/>
      <c r="O223" s="10"/>
      <c r="P223" s="2"/>
      <c r="Q223" s="14"/>
      <c r="R223" s="9"/>
    </row>
    <row r="224" spans="1:18" ht="12">
      <c r="A224" s="8"/>
      <c r="B224" s="8"/>
      <c r="C224" s="8"/>
      <c r="D224" s="1"/>
      <c r="E224" s="2"/>
      <c r="F224" s="2"/>
      <c r="G224" s="2"/>
      <c r="H224" s="10"/>
      <c r="I224" s="10"/>
      <c r="J224" s="10"/>
      <c r="K224" s="10"/>
      <c r="L224" s="10"/>
      <c r="M224" s="10"/>
      <c r="N224" s="10"/>
      <c r="O224" s="10"/>
      <c r="P224" s="2"/>
      <c r="Q224" s="14"/>
      <c r="R224" s="9"/>
    </row>
    <row r="225" spans="1:18" ht="12">
      <c r="A225" s="8"/>
      <c r="B225" s="8"/>
      <c r="C225" s="8"/>
      <c r="D225" s="1"/>
      <c r="E225" s="2"/>
      <c r="F225" s="2"/>
      <c r="G225" s="2"/>
      <c r="H225" s="10"/>
      <c r="I225" s="10"/>
      <c r="J225" s="10"/>
      <c r="K225" s="10"/>
      <c r="L225" s="10"/>
      <c r="M225" s="10"/>
      <c r="N225" s="10"/>
      <c r="O225" s="10"/>
      <c r="P225" s="2"/>
      <c r="Q225" s="14"/>
      <c r="R225" s="9"/>
    </row>
  </sheetData>
  <sheetProtection/>
  <printOptions horizontalCentered="1"/>
  <pageMargins left="0" right="0" top="0.5" bottom="0.25" header="0" footer="0"/>
  <pageSetup horizontalDpi="600" verticalDpi="600" orientation="landscape" scale="75" r:id="rId1"/>
  <headerFooter alignWithMargins="0">
    <oddHeader>&amp;C&amp;"Arial,Bold"2014-2015
 FACULTY OVERLOADS/INCIDENTALS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juser</cp:lastModifiedBy>
  <cp:lastPrinted>2015-04-17T11:53:31Z</cp:lastPrinted>
  <dcterms:created xsi:type="dcterms:W3CDTF">2001-03-22T21:42:48Z</dcterms:created>
  <dcterms:modified xsi:type="dcterms:W3CDTF">2015-04-17T15:49:35Z</dcterms:modified>
  <cp:category/>
  <cp:version/>
  <cp:contentType/>
  <cp:contentStatus/>
</cp:coreProperties>
</file>